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02_trabalhos_em_curso\01_PT\PT16-07-PERUs_Sernancelhe\03_docs_tecnicos\02_fase_2\01_pecas_escritas\04_Sto_Estevao\"/>
    </mc:Choice>
  </mc:AlternateContent>
  <bookViews>
    <workbookView xWindow="0" yWindow="0" windowWidth="27015" windowHeight="8835" tabRatio="935" activeTab="10"/>
  </bookViews>
  <sheets>
    <sheet name="RESUMO-investimento" sheetId="82" r:id="rId1"/>
    <sheet name="RESUMO-investimento-publico" sheetId="83" r:id="rId2"/>
    <sheet name="PERUASE 01" sheetId="42" r:id="rId3"/>
    <sheet name="PERUASE 02" sheetId="54" r:id="rId4"/>
    <sheet name="PERUASE 03" sheetId="57" r:id="rId5"/>
    <sheet name="PERUASE 04" sheetId="22" r:id="rId6"/>
    <sheet name="PERUASE 05" sheetId="72" r:id="rId7"/>
    <sheet name="PERUASE 06" sheetId="75" r:id="rId8"/>
    <sheet name="PERUASE 07" sheetId="84" r:id="rId9"/>
    <sheet name="PERUASE 08" sheetId="65" r:id="rId10"/>
    <sheet name="PERUASE 09" sheetId="49" r:id="rId1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6" i="84" l="1"/>
  <c r="D10" i="82" s="1"/>
  <c r="B26" i="84"/>
  <c r="C11" i="83" s="1"/>
  <c r="D25" i="84"/>
  <c r="D24" i="84"/>
  <c r="D23" i="84"/>
  <c r="D22" i="84"/>
  <c r="D21" i="84"/>
  <c r="D20" i="84"/>
  <c r="D19" i="84"/>
  <c r="D18" i="84"/>
  <c r="A15" i="84"/>
  <c r="B5" i="84"/>
  <c r="B11" i="83" s="1"/>
  <c r="B5" i="72"/>
  <c r="C26" i="57"/>
  <c r="B26" i="57"/>
  <c r="D25" i="57"/>
  <c r="D24" i="57"/>
  <c r="D23" i="57"/>
  <c r="D22" i="57"/>
  <c r="D21" i="57"/>
  <c r="D20" i="57"/>
  <c r="D19" i="57"/>
  <c r="D18" i="57"/>
  <c r="B5" i="57"/>
  <c r="A15" i="57" s="1"/>
  <c r="D26" i="84" l="1"/>
  <c r="B10" i="82"/>
  <c r="C10" i="82"/>
  <c r="D26" i="57"/>
  <c r="A15" i="75"/>
  <c r="B26" i="65"/>
  <c r="A15" i="65"/>
  <c r="B26" i="54"/>
  <c r="A15" i="54"/>
  <c r="C8" i="83" l="1"/>
  <c r="C7" i="83"/>
  <c r="C6" i="83"/>
  <c r="A15" i="49" l="1"/>
  <c r="A15" i="72"/>
  <c r="A15" i="22"/>
  <c r="B5" i="22" l="1"/>
  <c r="B3" i="83" s="1"/>
  <c r="B26" i="22"/>
  <c r="C3" i="83" s="1"/>
  <c r="C4" i="83" s="1"/>
  <c r="C11" i="82" l="1"/>
  <c r="E11" i="82" s="1"/>
  <c r="C6" i="82"/>
  <c r="C5" i="82"/>
  <c r="C7" i="82"/>
  <c r="D20" i="72" l="1"/>
  <c r="C26" i="75" l="1"/>
  <c r="D9" i="82" s="1"/>
  <c r="B26" i="75"/>
  <c r="C10" i="83" s="1"/>
  <c r="D25" i="75"/>
  <c r="D24" i="75"/>
  <c r="D23" i="75"/>
  <c r="D22" i="75"/>
  <c r="D21" i="75"/>
  <c r="D20" i="75"/>
  <c r="D19" i="75"/>
  <c r="D18" i="75"/>
  <c r="B5" i="75"/>
  <c r="B10" i="83" s="1"/>
  <c r="B9" i="82" l="1"/>
  <c r="C9" i="82"/>
  <c r="D26" i="75"/>
  <c r="E9" i="82" l="1"/>
  <c r="C26" i="72"/>
  <c r="D8" i="82" s="1"/>
  <c r="B26" i="72"/>
  <c r="C8" i="82" s="1"/>
  <c r="D25" i="72"/>
  <c r="D24" i="72"/>
  <c r="D23" i="72"/>
  <c r="D22" i="72"/>
  <c r="D21" i="72"/>
  <c r="D19" i="72"/>
  <c r="D18" i="72"/>
  <c r="B8" i="82"/>
  <c r="C26" i="65"/>
  <c r="D11" i="82" s="1"/>
  <c r="D25" i="65"/>
  <c r="D24" i="65"/>
  <c r="D23" i="65"/>
  <c r="D22" i="65"/>
  <c r="D21" i="65"/>
  <c r="D20" i="65"/>
  <c r="D19" i="65"/>
  <c r="D18" i="65"/>
  <c r="B5" i="65"/>
  <c r="D6" i="82"/>
  <c r="E6" i="82" s="1"/>
  <c r="C26" i="54"/>
  <c r="D5" i="82" s="1"/>
  <c r="E5" i="82" s="1"/>
  <c r="D25" i="54"/>
  <c r="D24" i="54"/>
  <c r="D23" i="54"/>
  <c r="D22" i="54"/>
  <c r="D21" i="54"/>
  <c r="D20" i="54"/>
  <c r="D19" i="54"/>
  <c r="D18" i="54"/>
  <c r="B5" i="54"/>
  <c r="E10" i="82"/>
  <c r="C26" i="49"/>
  <c r="D12" i="82" s="1"/>
  <c r="D13" i="82" s="1"/>
  <c r="B26" i="49"/>
  <c r="C12" i="83" s="1"/>
  <c r="D25" i="49"/>
  <c r="D24" i="49"/>
  <c r="D23" i="49"/>
  <c r="D22" i="49"/>
  <c r="D21" i="49"/>
  <c r="D20" i="49"/>
  <c r="D19" i="49"/>
  <c r="D18" i="49"/>
  <c r="B5" i="49"/>
  <c r="B12" i="83" s="1"/>
  <c r="C26" i="42"/>
  <c r="D4" i="82" s="1"/>
  <c r="B26" i="42"/>
  <c r="D25" i="42"/>
  <c r="D24" i="42"/>
  <c r="D23" i="42"/>
  <c r="D22" i="42"/>
  <c r="D21" i="42"/>
  <c r="D20" i="42"/>
  <c r="D19" i="42"/>
  <c r="D18" i="42"/>
  <c r="B5" i="42"/>
  <c r="C4" i="82" l="1"/>
  <c r="E4" i="82" s="1"/>
  <c r="C5" i="83"/>
  <c r="C9" i="83" s="1"/>
  <c r="E8" i="82"/>
  <c r="B4" i="82"/>
  <c r="B5" i="83"/>
  <c r="A15" i="42"/>
  <c r="B12" i="82"/>
  <c r="C12" i="82"/>
  <c r="B8" i="83"/>
  <c r="B11" i="82"/>
  <c r="B6" i="82"/>
  <c r="B7" i="83"/>
  <c r="B5" i="82"/>
  <c r="B6" i="83"/>
  <c r="D26" i="54"/>
  <c r="D26" i="65"/>
  <c r="D26" i="49"/>
  <c r="D26" i="72"/>
  <c r="D26" i="42"/>
  <c r="E12" i="82" l="1"/>
  <c r="E13" i="82" s="1"/>
  <c r="C13" i="82"/>
  <c r="C13" i="83"/>
  <c r="C14" i="83" s="1"/>
  <c r="C26" i="22"/>
  <c r="D7" i="82" s="1"/>
  <c r="D25" i="22"/>
  <c r="D24" i="22"/>
  <c r="D23" i="22"/>
  <c r="D22" i="22"/>
  <c r="D21" i="22"/>
  <c r="D20" i="22"/>
  <c r="D19" i="22"/>
  <c r="D18" i="22"/>
  <c r="B7" i="82"/>
  <c r="E7" i="82" l="1"/>
  <c r="D26" i="22"/>
</calcChain>
</file>

<file path=xl/sharedStrings.xml><?xml version="1.0" encoding="utf-8"?>
<sst xmlns="http://schemas.openxmlformats.org/spreadsheetml/2006/main" count="373" uniqueCount="106">
  <si>
    <t>Descrição</t>
  </si>
  <si>
    <t>Interdependências</t>
  </si>
  <si>
    <t>Públicos-alvo</t>
  </si>
  <si>
    <t>Entidades Responsáveis</t>
  </si>
  <si>
    <t>Cronograma</t>
  </si>
  <si>
    <t>Objetivos              Específicos</t>
  </si>
  <si>
    <t>Aquisição de edifício</t>
  </si>
  <si>
    <t>Estudos e projetos</t>
  </si>
  <si>
    <t>Ações imateriais</t>
  </si>
  <si>
    <t>Formação</t>
  </si>
  <si>
    <t>Empreitadas</t>
  </si>
  <si>
    <t>Aquisição de serviços</t>
  </si>
  <si>
    <t>Certificações</t>
  </si>
  <si>
    <t>Aquisição de terreno</t>
  </si>
  <si>
    <t>Total</t>
  </si>
  <si>
    <t>Público (€)</t>
  </si>
  <si>
    <t>Privado (€)</t>
  </si>
  <si>
    <t>Total (€)</t>
  </si>
  <si>
    <t>Designação da              Ação / Projeto</t>
  </si>
  <si>
    <t>Câmara Municipal de Sernancelhe</t>
  </si>
  <si>
    <t>2018 - 2019</t>
  </si>
  <si>
    <t>2019 - 2020</t>
  </si>
  <si>
    <t>2017 - 2018</t>
  </si>
  <si>
    <t>População residente, visitantes e turistas</t>
  </si>
  <si>
    <t>Natureza do investimento</t>
  </si>
  <si>
    <t>ESTRUTURA DE CUSTOS DO INVESTIMENTO</t>
  </si>
  <si>
    <t>Ação</t>
  </si>
  <si>
    <t>Natureza do Investimento</t>
  </si>
  <si>
    <t>Entidade responsável</t>
  </si>
  <si>
    <t>Fonte Financiamento</t>
  </si>
  <si>
    <t>Portugal 2020</t>
  </si>
  <si>
    <t>Outras</t>
  </si>
  <si>
    <t>CM Sernancelhe</t>
  </si>
  <si>
    <t>TOTAL</t>
  </si>
  <si>
    <t>Privados/ Proprietários</t>
  </si>
  <si>
    <t>Objetivos Estratégicos</t>
  </si>
  <si>
    <t>Município</t>
  </si>
  <si>
    <t>Sernancelhe</t>
  </si>
  <si>
    <t>Complementar (C)</t>
  </si>
  <si>
    <t>Hierarquia</t>
  </si>
  <si>
    <t>_</t>
  </si>
  <si>
    <t>IFRRU: Instrumento financeiro para a reabilitação e revitalização urbanas ou
Programa "Reabilitar para Arrendar" ou
Comércio Investe</t>
  </si>
  <si>
    <t>PO Norte (Eixo 3)
PI4.5 – Mobilidade Urbana (PAMUS)</t>
  </si>
  <si>
    <t>Valor do Investimento (€)</t>
  </si>
  <si>
    <t>Tipo de intervenção</t>
  </si>
  <si>
    <t>Edificado</t>
  </si>
  <si>
    <t>Espaço Público</t>
  </si>
  <si>
    <t>Imaterial</t>
  </si>
  <si>
    <t>SUB-TOTAL</t>
  </si>
  <si>
    <t>Objetivos              Estratégicos</t>
  </si>
  <si>
    <t xml:space="preserve">OE1. TURISMO: Desenvolver e apostar no setor do turismo
OE3. VIVÊNCIA: Fomentar a reabilitação dos edifícios 
OE5. IDENTIDADE: Valorizar a identidade e património </t>
  </si>
  <si>
    <t xml:space="preserve">OE3. VIVÊNCIA: Fomentar a reabilitação dos edifícios </t>
  </si>
  <si>
    <t xml:space="preserve">OE1. TURISMO: Desenvolver e apostar no setor do turismo
OE5. IDENTIDADE: Valorizar a identidade e património </t>
  </si>
  <si>
    <t>Estruturante (E)</t>
  </si>
  <si>
    <t>OE4. MOBILIDADE: Promover a melhoria da mobilidade</t>
  </si>
  <si>
    <t xml:space="preserve">AÇÃO PERUASE 04 | Reabilitação de um edifício para apoio à população residente e ao turista </t>
  </si>
  <si>
    <t xml:space="preserve">AÇÃO PERUASE 02 | Integração de “Pátios Verdes” na malha urbana </t>
  </si>
  <si>
    <t xml:space="preserve">AÇÃO PERUASE 03 | Valorização do Percurso Turístico “A Caminho da Senhora da Lapa” </t>
  </si>
  <si>
    <t>AÇÃO PERUASE 05 | Reabilitação do edificado de propriedade privada</t>
  </si>
  <si>
    <t>AÇÃO PERUASE 07 | Programa “Segunda habitação”</t>
  </si>
  <si>
    <t xml:space="preserve">AÇÃO PERUASE 08 | Requalificação da sinalização rodoviária e mobilidade </t>
  </si>
  <si>
    <t>. Qualificar a rede de espaços abertos, incluindo os espaços públicos de circulação e de estadia;
. Determinar a atratividade e funcionalidade do espaço público, despoletando uma maior dinâmica urbana;
. Qualificar urbanisticamente o espaço central da Aldeia de Santo Estêvão.</t>
  </si>
  <si>
    <t>Pretende-se reformular e qualificar este espaço público, o único existente o núcleo urbano da Aldeia de Santo Estêvão que possui algumas caraterísticas de estadia, dado maior ênfase à sua utilização enquanto espaço de encontro. Neste sentido, o Largo da Amoreira deverá conter uma zona exclusivamente dedicada ao peão, devidamente enquadrada com o fontenário público. Para tal deverá ser utilizado um pavimento distintivo e introduzido mobiliário urbano de apoio adequado, garantindo assim a melhoria das condições para a sua utilização por parte dos residentes.</t>
  </si>
  <si>
    <t>AÇÃO PERUASE 02 | Integração de “Pátios Verdes” na malha urbana 
AÇÃO PERUASE 03 | Valorização do Percurso Turístico “A Caminho da Senhora da Lapa” 
AÇÃO PERUASE 08 | Requalificação da sinalização rodoviária e mobilidade 
AÇÃO PERUASE 09 | Dinamização do núcleo histórico de Santo Estêvão</t>
  </si>
  <si>
    <t>IFRRU: Instrumento financeiro para a reabilitação e revitalização urbanas</t>
  </si>
  <si>
    <t>PO Norte (Eixo 4)
PI 6.5 – Regeneração Urbana (PARU)</t>
  </si>
  <si>
    <t>-</t>
  </si>
  <si>
    <t>.</t>
  </si>
  <si>
    <t>. Criar uma rede de pequenos espaços abertos de estadia/ lazer;
. Aumentar a atratividade e funcionalidade do espaço público, despoletando uma maior dinâmica urbana.</t>
  </si>
  <si>
    <t>2019 - 2023</t>
  </si>
  <si>
    <t xml:space="preserve">OE1. TURISMO: Desenvolver e apostar no setor do turismo
OE4. MOBILIDADE: Promover a melhoria da mobilidade
OE5. IDENTIDADE: Valorizar a identidade e património </t>
  </si>
  <si>
    <t>A integração de “Pátios Verdes” na malha urbana consiste no aproveitamento de espaços de reduzidas dimensões atualmente ocupados por edifícios em ruínas, onde apenas subsistem parte das paredes exteriores, transformando-se em pequenas zonas de estadia integradas na malha urbana. A manutenção das paredes feitas em granito típico da região permitirá criar áreas resguardas, ao passo que os novos espaços público, devidamente arborizados, determinarão uma nova dinâmica urbana. Estes pequenos pátios situam-se maioritariamente ao longo da Rua da Amoreira e da Rua CImo do Povo, apoiando a atividade desenvolvida ao longo do percurso turístico “A Caminho da Senhora da Lapa” e o edifício para apoio à população residente e ao turista.</t>
  </si>
  <si>
    <t>O intuito de valorização do Percurso Turístico “A Caminho da Senhora da Lapa” prevê a beneficiação e uniformização deste percurso, constante do Roteiro Turístico de Sernancelhe, nomeadamente através da introdução de sinalização toponímica específica, que apresente os locais e os pontos de interesse, e de placas informativas, que permitam conhecer a história e as tradições locais. Deve ser estabelecida uma parceria com todas as localidades atravessadas pelo percurso em causa, nomeadamente Quintela e Lapa, garantindo uma articulação entre todos e uma uniformização da linguagem. Entende-se que esta intervenção, em articulação com a intenção de reabilitar um edifício que terá como um dos principais propósitos o apoio ao visitante/ turista e com as restantes intervenções previstas para o espaço público, permitirá potenciar o turismo no núcleo urbano da Aldeia de Santo Estêvão.</t>
  </si>
  <si>
    <t>. Qualificar a rede de espaços abertos, incluindo os espaços públicos de circulação e de estadia e os espaços verdes;
. Reforçar a importância da Rua da Amoreira e da Rua Cimo do Povo na estrutura urbana da Aldeia de Santo Estêvão;
. Potenciar o turismo na Aldeia de Santo Estêvão.</t>
  </si>
  <si>
    <t>AÇÃO PERUASE 01 | Reformulação do Largo da Amoreira</t>
  </si>
  <si>
    <t>AÇÃO PERUASE 01 | Reformulação do Largo da Amoreira
AÇÃO PERUASE 03 | Valorização do Percurso Turístico “A Caminho da Senhora da Lapa” 
AÇÃO PERUASE 04 | Reabilitação de um edifício para apoio à população residente e ao turista 
AÇÃO PERUASE 09 | Dinamização do núcleo histórico de Santo Estêvão</t>
  </si>
  <si>
    <t>A reabilitação de um edifício para apoio à população residente e ao turista reporta a um edifício central, localizado na Rua Cimo do Povo, que possui já indícios de degradação, mas que apresenta um traçado arquitetónico algo rural e típico de outros tempos e que retrata na perfeição a identidade da Aldeia de Santo Estêvão. Pretende-se aqui criar um polo de dinamização local, promovendo uma estreita relação entre a comunidade residente e aqueles que se encontram apenas de passagem, garantindo a participação ativa da população residente no processo de acolhimento aos turistas/ visitantes. Deste modo será proporcionada uma experiência de visitação que atinge um patamar superior de integração genuína do visitante na comunidade, apoiada pelas gentes da terra, ao mesmo tempo que se cumpre o propósito de dar novo alento a uma população maioritariamente envelhecida, dando-lhes a oportunidade de partilhar as suas experiências pessoais e as histórias e tradições locais. Cumulativamente, este espaço funcionará também como apoio ao associativismo e a atividades culturais diretamente relacionadas com o caráter e a identidade do local.</t>
  </si>
  <si>
    <t>. Valorizar um edifício de cariz tradicional, com traçado arquitetónico algo rural, que retrata na perfeição a identidade da Aldeia de Santo Estêvão;
. Acolher um polo de dinamização local;
. Aumentar a atratividade do centro urbano da Aldeia de Santo Estêvão.</t>
  </si>
  <si>
    <t>AÇÃO PERUASE 01 | Reformulação do Largo da Amoreira
AÇÃO PERUASE 02 | Integração de “Pátios Verdes” na malha urbana 
AÇÃO PERUASE 04 | Reabilitação de um edifício para apoio à população residente e ao turista 
AÇÃO PERUASE 08 | Requalificação da sinalização rodoviária e mobilidade 
AÇÃO PERUASE 09 | Dinamização do núcleo histórico de Santo Estêvão</t>
  </si>
  <si>
    <t>AÇÃO PERUASE 02 | Integração de “Pátios Verdes” na malha urbana
AÇÃO PERUASE 03 | Valorização do Percurso Turístico “A Caminho da Senhora da Lapa” 
AÇÃO PERUASE 09 | Dinamização do núcleo histórico de Santo Estêvão</t>
  </si>
  <si>
    <t>ARU</t>
  </si>
  <si>
    <t>Área de Reabilitação Urbana da Aldeia de Santo Estêvão</t>
  </si>
  <si>
    <t xml:space="preserve">A reabilitação do edificado de propriedade privada dirige-se a edifícios em mau e péssimo estado de conservação de propriedade privada, visando a sua reabilitação ou reconversão funcional, concedendo-se prioridade ao uso habitacional e ao investimentos em áreas comerciais ou de serviços que contribuam de forma direta para o aproveitamento dos recursos endógenos mais relevantes, nomeadamente os investimentos na hotelaria e ao nível do comércio tradicional. As intervenções, que visam garantir a valorização urbana, poderão assumir maior ou menor dimensão, consoante o estado de conservação do edificado e a sua função futura, sendo imperativo garantir a segurança e salubridade da construção, bem como uma linguagem que respeite a pré-existência (sempre que o edificado tenha valor arquitetónico) e que se enquadre devidamente com a envolvente construída. 
As intervenções de reabilitação do edificado de propriedade privada serão apoiadas através do Instrumento Financeiro de Reabilitação e Regeneração Urbana (IFRRU), na modalidade de apoio reembolsável. </t>
  </si>
  <si>
    <t>. Reabilitar o parque edificado degradado;
. Promover a fixação da população residente e criar condições para acolher segunda habitação;
. Criar maior oferta ao nível de comércio, serviços e hotelaria;
. Aumentar a atratividade da Aldeia de Santo Estêvão para novos investimentos privados.</t>
  </si>
  <si>
    <t>AÇÃO PERUASE 06 | Sensibilização da população para o processo de reabitação privada
AÇÃO PERUASE 07 | Programa “Segunda habitação”</t>
  </si>
  <si>
    <t>AÇÃO PERUASE 05 | Reabilitação do edificado de propriedade privada
AÇÃO PERUASE 07 | Programa “Segunda habitação”</t>
  </si>
  <si>
    <t>AÇÃO PERUASE 05 | Reabilitação do edificado de propriedade privada
AÇÃO PERUASE 06 | Sensibilização da população para o processo de reabitação privada</t>
  </si>
  <si>
    <t>População residente, proprietários, interessados em investir na Aldeia de Santo Estêvão</t>
  </si>
  <si>
    <t>Proprietários, interessados em investir em segunda habitação na Aldeia de Santo Estêvão</t>
  </si>
  <si>
    <t>2018 - 2020</t>
  </si>
  <si>
    <t>2017 - 2032</t>
  </si>
  <si>
    <t>. Incentivar os proprietários a intervirem no edificado privado existente que apresenta necessidade de intervenção a curto prazo, promovendo a sua recuperação;
. Criar maior oferta nas áreas da habitação para arredamento, comércio, serviços e hotelaria;
. Reforçar a vertente multifuncional do tecido urbano.</t>
  </si>
  <si>
    <t>O Programa “Segunda habitação” visa atrair novos públicos para a Aldeia de Santo Estêvão, incentivando a população externa ao concelho a aqui adquirir uma habitação vocacionada para lazer. Considerando a necessidade cada vez mais latente de escapar ao stress e à confusão das grandes cidades, e atendendo ao elevado número de edifícios devolutos existentes na ARU da Aldeia de Santo Estêvão, pretende-se desenvolver um programa que dará a conhecer as particularidades do concelho de Sernancelhe a nível regional e nacional (a sua paisagem, o seu património, as suas gentes e tradições) e que apostará na facilitação dos processos de reabilitação de edifícios destinados a segunda habitação.</t>
  </si>
  <si>
    <t>. Incentivar a reablitação do edificado privado existente que apresenta necessidade de intervenção a curto prazo, promovendo a sua recuperação;
. Dinamizar o mercado imobiliário, quer ao nível da compra de imóveis, quer ao nível do arrendamento;
. Atrair população externa para a Aldeia de Santo Estêvão.</t>
  </si>
  <si>
    <t>. Melhorar as condições de segurança de circulação rodoviária;
. Uniformizar a sinalização vertical, adotando uma linguagem tranversal;
. Garantir condições de circulação ótimas para pessoas com mobilidade condicionada.</t>
  </si>
  <si>
    <t xml:space="preserve">AÇÃO PERUASE 01 | Reformulação do Largo da Amoreira
AÇÃO PERUASE 03 | Valorização do Percurso Turístico “A Caminho da Senhora da Lapa” </t>
  </si>
  <si>
    <t xml:space="preserve">AÇÃO PERUASE 01 | Reformulação do Largo da Amoreira
AÇÃO PERUASE 02 | Integração de “Pátios Verdes” na malha urbana
AÇÃO PERUASE 03 | Valorização do Percurso Turístico “A Caminho da Senhora da Lapa”
AÇÃO PERUASE 04 | Reabilitação de um edifício para apoio à população residente e ao turista </t>
  </si>
  <si>
    <t>. Promover uma oferta cultural diversificada, inclusiva e diferenciada;
. Garantir medidas de animação urbana valorizadoras da identidade de Sernancelhe e, mais concretamente, da Aldeia de Santo Estêvão.</t>
  </si>
  <si>
    <t>Câmara Municipal de Sernancelhe, Associação Sementes da Terra e Escola Profissional de Sernancelhe (ESPROSER)</t>
  </si>
  <si>
    <r>
      <rPr>
        <sz val="8"/>
        <rFont val="Century Gothic"/>
        <family val="2"/>
      </rPr>
      <t xml:space="preserve">A dinamização do núcleo histórico de Santo Estêvão reporta à implementação de ações de âmbito social, cultural e de lazer que permitirão dotar este núcleo urbano de maior vivência e gerar mais atratividade a nível municipal e regional. </t>
    </r>
    <r>
      <rPr>
        <sz val="8"/>
        <color rgb="FFFF0000"/>
        <rFont val="Century Gothic"/>
        <family val="2"/>
      </rPr>
      <t xml:space="preserve">
</t>
    </r>
    <r>
      <rPr>
        <sz val="8"/>
        <rFont val="Century Gothic"/>
        <family val="2"/>
      </rPr>
      <t>Propõem-se as seguintes ações, em estreita articulação com as já previstas pelo PERU do Centro Urbano da vila de Sernancelhe:</t>
    </r>
    <r>
      <rPr>
        <sz val="8"/>
        <color rgb="FFFF0000"/>
        <rFont val="Century Gothic"/>
        <family val="2"/>
      </rPr>
      <t xml:space="preserve">
</t>
    </r>
    <r>
      <rPr>
        <sz val="8"/>
        <rFont val="Century Gothic"/>
        <family val="2"/>
      </rPr>
      <t xml:space="preserve">   - Programa de divulgação da história e cultura - Programa de atividades destinadas a turistas e a residentes, a realizar periodicamente (por exemplo uma vez por mês), constando, por exemplo, da participação em atividades tradicionais (manufatura de artesanato, gastronomia,…), visando especificamente a divulgação da história e cultura locais. Entidades responsáveis: Município de Sernancelhe, Associação Sementes da Terra e Escola Profissional de Sernancelhe (ESPROSER)
   - Programa Tardes de Aquilino - Projeto que consiste na organização de sessões de leitura de trechos da obra de Aquilino Ribeiro, contribuindo para a divulgação cultural de Sernancelhe e, mais especificamente, do Carregal, terra-natal de Aquilino Ribeiro e freguesia à qual pertence a Aldeia de Santo Estêvão. Esta atividade destina-se à população residente, mas também a visitantes. Entidades responsáveis: Município de Sernancelhe e Associação Sementes da Terra.</t>
    </r>
  </si>
  <si>
    <t>A requalificação da sinalização rodoviária e mobilidade, prevista no PAMUS do Douro, visa a melhoria das condições de segurança e conforto para a circulação pedonal e a promoção de um desenho urbano universal e inclusivo.
Esta medida permitirá uniformizar, adaptar e dotar a Aldeia de Santo Estêvão de sinalização rodoviária adequada, que permita a todos os utilizadores circularem com elevados níveis de segurança. Cumulativamente, a adoção de medidas de mobilidade inclusiva, tais como a integração de pavimentos mais adequados a pessoas com mobilidade reduzida e a invisuais (entre outros), permitirá o acesso facilitado a todos os utilizadores.</t>
  </si>
  <si>
    <t>AÇÃO PERUASE 06 | Programa “Apoio à reabilitação privada”</t>
  </si>
  <si>
    <t>AÇÃO PERUASE 09 | Realização de ações de promoção de cultura e lazer</t>
  </si>
  <si>
    <t>Pretende-se que sejam promovidas ações de sensibilização diversas junto da população, de modo a dar a conhecer devidamente os pressupostos da reabilitação urbana e quais os benefícios a que têm direito, com o intuito de despertar o seu interesse pelo processo e a garantir a sua participação ativa. Estas ações, sobretudo direcionadas para os proprietários dos edifícios identificados como em estado de degradação avançado (mau e péssimo estado de conservação) e que, por isso mesmo, devem ser alvo de intervenção a curto prazo, podem passar por realização de palestras, por distribuição de folhetos informativos, pela divulgação em meios informativos (rádio e jornal locais), sempre numa ótica de proximidade e de franca interação entre o município de Sernancelhe e a população.
Cumulativamente, pretende-se ainda estimular os proprietários de todos os edifícios existentes na ARU a substituir os materiais dissonantes por materiais tradicionais, de forma a criar uma maior homogeneidade e a preservar o caráter tradicional do núcleo urbano da Aldeia de Santo Estêvão, apoiando técnica e financeiramente a substituição dos materiais utilizados nos edifícios e a reposição dos originais.</t>
  </si>
  <si>
    <t xml:space="preserve">OE1. TURISMO: Desenvolver e apostar no setor do turismo
OE2. AMBIENTE: Promover a qualidade ambiental do centro urbano da Aldeia de Santo Estêvão
OE4. MOBILIDADE: Promover a melhoria da mobilidade
OE5. IDENTIDADE: Valorizar a identidade e património </t>
  </si>
  <si>
    <t xml:space="preserve">OE1. TURISMO: Desenvolver e apostar no setor do turismo
OE2. AMBIENTE: Promover a qualidade ambiental do centro urbano da Aldeia de Santo Estêvão
OE5. IDENTIDADE: Valorizar a identidade e património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</si>
</sst>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quot;_-;\-* #,##0.00\ &quot;€&quot;_-;_-* &quot;-&quot;??\ &quot;€&quot;_-;_-@_-"/>
  </numFmts>
  <fonts count="14" x14ac:knownFonts="1">
    <font>
      <sz val="11"/>
      <color theme="1"/>
      <name val="Calibri"/>
      <family val="2"/>
      <scheme val="minor"/>
    </font>
    <font>
      <sz val="11"/>
      <color theme="1"/>
      <name val="Calibri"/>
      <family val="2"/>
      <scheme val="minor"/>
    </font>
    <font>
      <sz val="11"/>
      <color theme="1"/>
      <name val="Century Gothic"/>
      <family val="2"/>
    </font>
    <font>
      <b/>
      <sz val="10"/>
      <color theme="0"/>
      <name val="Century Gothic"/>
      <family val="2"/>
    </font>
    <font>
      <sz val="9"/>
      <color theme="1"/>
      <name val="Century Gothic"/>
      <family val="2"/>
    </font>
    <font>
      <b/>
      <sz val="12"/>
      <color rgb="FF244061"/>
      <name val="Century Gothic"/>
      <family val="2"/>
    </font>
    <font>
      <sz val="8"/>
      <name val="Century Gothic"/>
      <family val="2"/>
    </font>
    <font>
      <sz val="8"/>
      <color theme="1"/>
      <name val="Century Gothic"/>
      <family val="2"/>
    </font>
    <font>
      <b/>
      <sz val="8"/>
      <color theme="1"/>
      <name val="Century Gothic"/>
      <family val="2"/>
    </font>
    <font>
      <b/>
      <sz val="8"/>
      <color rgb="FF00948B"/>
      <name val="Century Gothic"/>
      <family val="2"/>
    </font>
    <font>
      <sz val="8"/>
      <color rgb="FFFF0000"/>
      <name val="Century Gothic"/>
      <family val="2"/>
    </font>
    <font>
      <b/>
      <sz val="9"/>
      <color theme="1"/>
      <name val="Century Gothic"/>
      <family val="2"/>
    </font>
    <font>
      <b/>
      <sz val="8"/>
      <name val="Century Gothic"/>
      <family val="2"/>
    </font>
    <font>
      <b/>
      <sz val="11"/>
      <color theme="1"/>
      <name val="Century Gothic"/>
      <family val="2"/>
    </font>
  </fonts>
  <fills count="6">
    <fill>
      <patternFill patternType="none"/>
    </fill>
    <fill>
      <patternFill patternType="gray125"/>
    </fill>
    <fill>
      <patternFill patternType="solid">
        <fgColor rgb="FF00948B"/>
        <bgColor indexed="64"/>
      </patternFill>
    </fill>
    <fill>
      <patternFill patternType="solid">
        <fgColor theme="9" tint="0.79998168889431442"/>
        <bgColor indexed="64"/>
      </patternFill>
    </fill>
    <fill>
      <patternFill patternType="solid">
        <fgColor theme="9" tint="0.59996337778862885"/>
        <bgColor indexed="64"/>
      </patternFill>
    </fill>
    <fill>
      <patternFill patternType="solid">
        <fgColor theme="9" tint="0.59999389629810485"/>
        <bgColor indexed="64"/>
      </patternFill>
    </fill>
  </fills>
  <borders count="31">
    <border>
      <left/>
      <right/>
      <top/>
      <bottom/>
      <diagonal/>
    </border>
    <border>
      <left style="thick">
        <color theme="9" tint="-0.499984740745262"/>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thick">
        <color theme="9" tint="-0.499984740745262"/>
      </right>
      <top style="medium">
        <color theme="0"/>
      </top>
      <bottom style="medium">
        <color theme="0"/>
      </bottom>
      <diagonal/>
    </border>
    <border>
      <left style="thick">
        <color theme="9" tint="-0.499984740745262"/>
      </left>
      <right style="medium">
        <color theme="0"/>
      </right>
      <top style="medium">
        <color theme="0"/>
      </top>
      <bottom style="thick">
        <color theme="9" tint="-0.499984740745262"/>
      </bottom>
      <diagonal/>
    </border>
    <border>
      <left style="medium">
        <color theme="0"/>
      </left>
      <right style="medium">
        <color theme="0"/>
      </right>
      <top style="medium">
        <color theme="0"/>
      </top>
      <bottom style="thick">
        <color theme="9" tint="-0.499984740745262"/>
      </bottom>
      <diagonal/>
    </border>
    <border>
      <left style="medium">
        <color theme="0"/>
      </left>
      <right style="thick">
        <color theme="9" tint="-0.499984740745262"/>
      </right>
      <top style="medium">
        <color theme="0"/>
      </top>
      <bottom style="thick">
        <color theme="9" tint="-0.499984740745262"/>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thick">
        <color theme="9" tint="-0.499984740745262"/>
      </right>
      <top style="medium">
        <color theme="0"/>
      </top>
      <bottom style="medium">
        <color theme="0"/>
      </bottom>
      <diagonal/>
    </border>
    <border>
      <left style="thick">
        <color theme="9" tint="-0.499984740745262"/>
      </left>
      <right style="medium">
        <color theme="0"/>
      </right>
      <top style="thick">
        <color theme="9" tint="-0.499984740745262"/>
      </top>
      <bottom style="medium">
        <color theme="0"/>
      </bottom>
      <diagonal/>
    </border>
    <border>
      <left style="medium">
        <color theme="0"/>
      </left>
      <right style="medium">
        <color theme="0"/>
      </right>
      <top style="thick">
        <color theme="9" tint="-0.499984740745262"/>
      </top>
      <bottom style="medium">
        <color theme="0"/>
      </bottom>
      <diagonal/>
    </border>
    <border>
      <left style="medium">
        <color theme="0"/>
      </left>
      <right style="thick">
        <color theme="9" tint="-0.499984740745262"/>
      </right>
      <top style="thick">
        <color theme="9" tint="-0.499984740745262"/>
      </top>
      <bottom style="medium">
        <color theme="0"/>
      </bottom>
      <diagonal/>
    </border>
    <border>
      <left style="thick">
        <color theme="9" tint="-0.499984740745262"/>
      </left>
      <right/>
      <top style="thick">
        <color theme="9" tint="-0.499984740745262"/>
      </top>
      <bottom style="medium">
        <color theme="0"/>
      </bottom>
      <diagonal/>
    </border>
    <border>
      <left/>
      <right/>
      <top style="thick">
        <color theme="9" tint="-0.499984740745262"/>
      </top>
      <bottom style="medium">
        <color theme="0"/>
      </bottom>
      <diagonal/>
    </border>
    <border>
      <left/>
      <right style="thick">
        <color theme="9" tint="-0.499984740745262"/>
      </right>
      <top style="thick">
        <color theme="9" tint="-0.499984740745262"/>
      </top>
      <bottom style="medium">
        <color theme="0"/>
      </bottom>
      <diagonal/>
    </border>
    <border>
      <left/>
      <right style="medium">
        <color theme="0"/>
      </right>
      <top style="medium">
        <color theme="0"/>
      </top>
      <bottom style="medium">
        <color theme="0"/>
      </bottom>
      <diagonal/>
    </border>
    <border>
      <left style="medium">
        <color rgb="FF00948B"/>
      </left>
      <right style="medium">
        <color rgb="FF00948B"/>
      </right>
      <top style="medium">
        <color rgb="FF00948B"/>
      </top>
      <bottom style="medium">
        <color rgb="FF00948B"/>
      </bottom>
      <diagonal/>
    </border>
    <border>
      <left style="medium">
        <color rgb="FF00948B"/>
      </left>
      <right style="medium">
        <color rgb="FF00948B"/>
      </right>
      <top style="medium">
        <color rgb="FF00948B"/>
      </top>
      <bottom/>
      <diagonal/>
    </border>
    <border>
      <left style="medium">
        <color rgb="FF00948B"/>
      </left>
      <right style="medium">
        <color rgb="FF00948B"/>
      </right>
      <top/>
      <bottom style="medium">
        <color rgb="FF00948B"/>
      </bottom>
      <diagonal/>
    </border>
    <border>
      <left/>
      <right style="medium">
        <color rgb="FF00948B"/>
      </right>
      <top style="medium">
        <color rgb="FF00948B"/>
      </top>
      <bottom style="medium">
        <color rgb="FF00948B"/>
      </bottom>
      <diagonal/>
    </border>
    <border>
      <left/>
      <right/>
      <top style="medium">
        <color rgb="FF00948B"/>
      </top>
      <bottom style="medium">
        <color rgb="FF00948B"/>
      </bottom>
      <diagonal/>
    </border>
    <border>
      <left/>
      <right style="medium">
        <color rgb="FF00948B"/>
      </right>
      <top/>
      <bottom style="medium">
        <color rgb="FF00948B"/>
      </bottom>
      <diagonal/>
    </border>
    <border>
      <left style="medium">
        <color rgb="FF00948B"/>
      </left>
      <right/>
      <top style="medium">
        <color rgb="FF00948B"/>
      </top>
      <bottom style="medium">
        <color rgb="FF00948B"/>
      </bottom>
      <diagonal/>
    </border>
    <border>
      <left style="thick">
        <color theme="9" tint="-0.499984740745262"/>
      </left>
      <right/>
      <top/>
      <bottom style="medium">
        <color theme="0"/>
      </bottom>
      <diagonal/>
    </border>
    <border>
      <left/>
      <right/>
      <top/>
      <bottom style="medium">
        <color theme="0"/>
      </bottom>
      <diagonal/>
    </border>
    <border>
      <left/>
      <right style="thick">
        <color theme="9" tint="-0.499984740745262"/>
      </right>
      <top/>
      <bottom style="medium">
        <color theme="0"/>
      </bottom>
      <diagonal/>
    </border>
    <border>
      <left style="thick">
        <color theme="9" tint="-0.499984740745262"/>
      </left>
      <right style="medium">
        <color theme="0"/>
      </right>
      <top/>
      <bottom style="medium">
        <color theme="0"/>
      </bottom>
      <diagonal/>
    </border>
    <border>
      <left style="medium">
        <color theme="0"/>
      </left>
      <right style="medium">
        <color theme="0"/>
      </right>
      <top/>
      <bottom style="medium">
        <color theme="0"/>
      </bottom>
      <diagonal/>
    </border>
    <border>
      <left style="medium">
        <color theme="0"/>
      </left>
      <right style="thick">
        <color theme="9" tint="-0.499984740745262"/>
      </right>
      <top/>
      <bottom style="medium">
        <color theme="0"/>
      </bottom>
      <diagonal/>
    </border>
    <border>
      <left style="medium">
        <color rgb="FF00948B"/>
      </left>
      <right style="medium">
        <color rgb="FF00948B"/>
      </right>
      <top/>
      <bottom/>
      <diagonal/>
    </border>
  </borders>
  <cellStyleXfs count="2">
    <xf numFmtId="0" fontId="0" fillId="0" borderId="0"/>
    <xf numFmtId="44" fontId="1" fillId="0" borderId="0" applyFont="0" applyFill="0" applyBorder="0" applyAlignment="0" applyProtection="0"/>
  </cellStyleXfs>
  <cellXfs count="89">
    <xf numFmtId="0" fontId="0" fillId="0" borderId="0" xfId="0"/>
    <xf numFmtId="0" fontId="2" fillId="0" borderId="0" xfId="0" applyFont="1"/>
    <xf numFmtId="0" fontId="4" fillId="0" borderId="0" xfId="0" applyFont="1" applyAlignment="1">
      <alignment horizontal="justify" vertical="center"/>
    </xf>
    <xf numFmtId="0" fontId="2" fillId="0" borderId="0" xfId="0" applyFont="1" applyAlignment="1">
      <alignment horizontal="left" indent="1"/>
    </xf>
    <xf numFmtId="0" fontId="5" fillId="0" borderId="0" xfId="0" applyFont="1"/>
    <xf numFmtId="0" fontId="7" fillId="0" borderId="0" xfId="0" applyFont="1" applyFill="1" applyBorder="1"/>
    <xf numFmtId="0" fontId="7" fillId="0" borderId="0" xfId="0" applyFont="1"/>
    <xf numFmtId="0" fontId="9" fillId="3" borderId="1" xfId="0" applyFont="1" applyFill="1" applyBorder="1" applyAlignment="1">
      <alignment horizontal="left" vertical="center" wrapText="1" indent="1"/>
    </xf>
    <xf numFmtId="0" fontId="9" fillId="3" borderId="4" xfId="0" applyFont="1" applyFill="1" applyBorder="1" applyAlignment="1">
      <alignment horizontal="left" vertical="center" wrapText="1" indent="1"/>
    </xf>
    <xf numFmtId="0" fontId="9" fillId="3" borderId="2" xfId="0" applyFont="1" applyFill="1" applyBorder="1" applyAlignment="1">
      <alignment horizontal="right" vertical="center" wrapText="1" indent="1"/>
    </xf>
    <xf numFmtId="0" fontId="9" fillId="3" borderId="2" xfId="0" applyFont="1" applyFill="1" applyBorder="1" applyAlignment="1">
      <alignment horizontal="right" vertical="center" wrapText="1" indent="1"/>
    </xf>
    <xf numFmtId="0" fontId="9" fillId="3" borderId="16" xfId="0" applyFont="1" applyFill="1" applyBorder="1" applyAlignment="1">
      <alignment horizontal="right" vertical="center" wrapText="1" indent="1"/>
    </xf>
    <xf numFmtId="0" fontId="11" fillId="0" borderId="0" xfId="0" applyFont="1" applyFill="1" applyAlignment="1">
      <alignment vertical="center"/>
    </xf>
    <xf numFmtId="0" fontId="0" fillId="0" borderId="0" xfId="0" applyAlignment="1">
      <alignment horizontal="center" vertical="center" wrapText="1"/>
    </xf>
    <xf numFmtId="0" fontId="9" fillId="0" borderId="22" xfId="0" applyFont="1" applyBorder="1" applyAlignment="1">
      <alignment horizontal="center" vertical="center" wrapText="1"/>
    </xf>
    <xf numFmtId="0" fontId="0" fillId="0" borderId="0" xfId="0" applyAlignment="1">
      <alignment horizontal="center" vertical="center"/>
    </xf>
    <xf numFmtId="0" fontId="7" fillId="0" borderId="17" xfId="0" applyFont="1" applyBorder="1" applyAlignment="1">
      <alignment horizontal="left" vertical="center" wrapText="1" indent="1"/>
    </xf>
    <xf numFmtId="4" fontId="7" fillId="0" borderId="17" xfId="0" applyNumberFormat="1" applyFont="1" applyBorder="1" applyAlignment="1">
      <alignment horizontal="center" vertical="center"/>
    </xf>
    <xf numFmtId="0" fontId="7" fillId="0" borderId="17" xfId="0" applyFont="1" applyBorder="1" applyAlignment="1">
      <alignment horizontal="center" vertical="center"/>
    </xf>
    <xf numFmtId="0" fontId="8" fillId="0" borderId="17" xfId="0" applyFont="1" applyBorder="1" applyAlignment="1">
      <alignment horizontal="left" vertical="center" wrapText="1" indent="1"/>
    </xf>
    <xf numFmtId="0" fontId="7" fillId="0" borderId="17" xfId="0" applyFont="1" applyBorder="1" applyAlignment="1">
      <alignment horizontal="center" vertical="center" wrapText="1"/>
    </xf>
    <xf numFmtId="0" fontId="9" fillId="3" borderId="1" xfId="0" applyFont="1" applyFill="1" applyBorder="1" applyAlignment="1">
      <alignment horizontal="left" vertical="center" wrapText="1" indent="1"/>
    </xf>
    <xf numFmtId="4" fontId="0" fillId="0" borderId="0" xfId="0" applyNumberFormat="1" applyAlignment="1">
      <alignment horizontal="center" vertical="center"/>
    </xf>
    <xf numFmtId="0" fontId="9" fillId="0" borderId="17" xfId="0" applyFont="1" applyBorder="1" applyAlignment="1">
      <alignment horizontal="center" vertical="center" wrapText="1"/>
    </xf>
    <xf numFmtId="0" fontId="8" fillId="0" borderId="19" xfId="0" applyFont="1" applyBorder="1" applyAlignment="1">
      <alignment horizontal="left" vertical="center" wrapText="1" indent="1"/>
    </xf>
    <xf numFmtId="4" fontId="8" fillId="0" borderId="19" xfId="0" applyNumberFormat="1" applyFont="1" applyBorder="1" applyAlignment="1">
      <alignment horizontal="center" vertical="center"/>
    </xf>
    <xf numFmtId="0" fontId="7" fillId="3" borderId="17" xfId="0" applyFont="1" applyFill="1" applyBorder="1" applyAlignment="1">
      <alignment horizontal="left" vertical="center" wrapText="1" indent="1"/>
    </xf>
    <xf numFmtId="4" fontId="7" fillId="3" borderId="17" xfId="0" applyNumberFormat="1" applyFont="1" applyFill="1" applyBorder="1" applyAlignment="1">
      <alignment horizontal="center" vertical="center"/>
    </xf>
    <xf numFmtId="0" fontId="13" fillId="0" borderId="0" xfId="0" applyFont="1"/>
    <xf numFmtId="4" fontId="6" fillId="5" borderId="2" xfId="0" applyNumberFormat="1" applyFont="1" applyFill="1" applyBorder="1" applyAlignment="1">
      <alignment horizontal="right" vertical="center" wrapText="1" indent="1"/>
    </xf>
    <xf numFmtId="0" fontId="9" fillId="3" borderId="2" xfId="0" applyFont="1" applyFill="1" applyBorder="1" applyAlignment="1">
      <alignment horizontal="right" vertical="center" wrapText="1" indent="1"/>
    </xf>
    <xf numFmtId="0" fontId="9" fillId="3" borderId="1" xfId="0" applyFont="1" applyFill="1" applyBorder="1" applyAlignment="1">
      <alignment horizontal="left" vertical="center" wrapText="1" indent="1"/>
    </xf>
    <xf numFmtId="4" fontId="12" fillId="5" borderId="5" xfId="0" applyNumberFormat="1" applyFont="1" applyFill="1" applyBorder="1" applyAlignment="1">
      <alignment horizontal="right" vertical="center" wrapText="1" indent="1"/>
    </xf>
    <xf numFmtId="0" fontId="0" fillId="0" borderId="0" xfId="0" applyFill="1" applyAlignment="1">
      <alignment horizontal="center" vertical="center"/>
    </xf>
    <xf numFmtId="0" fontId="9" fillId="0" borderId="22" xfId="0" applyFont="1" applyFill="1" applyBorder="1" applyAlignment="1">
      <alignment horizontal="center" vertical="center" wrapText="1"/>
    </xf>
    <xf numFmtId="4" fontId="7" fillId="0" borderId="17" xfId="0" applyNumberFormat="1" applyFont="1" applyFill="1" applyBorder="1" applyAlignment="1">
      <alignment horizontal="center" vertical="center"/>
    </xf>
    <xf numFmtId="0" fontId="4" fillId="0" borderId="0" xfId="0" applyFont="1" applyAlignment="1">
      <alignment horizontal="left" vertical="center" wrapText="1"/>
    </xf>
    <xf numFmtId="4" fontId="6" fillId="5" borderId="2" xfId="0" applyNumberFormat="1" applyFont="1" applyFill="1" applyBorder="1" applyAlignment="1">
      <alignment horizontal="right" vertical="center" wrapText="1" indent="1"/>
    </xf>
    <xf numFmtId="4" fontId="12" fillId="5" borderId="5" xfId="0" applyNumberFormat="1" applyFont="1" applyFill="1" applyBorder="1" applyAlignment="1">
      <alignment horizontal="right" vertical="center" wrapText="1" indent="1"/>
    </xf>
    <xf numFmtId="4" fontId="6" fillId="0" borderId="17" xfId="0" applyNumberFormat="1" applyFont="1" applyFill="1" applyBorder="1" applyAlignment="1">
      <alignment horizontal="center" vertical="center"/>
    </xf>
    <xf numFmtId="4" fontId="6" fillId="0" borderId="17" xfId="0" applyNumberFormat="1" applyFont="1" applyBorder="1" applyAlignment="1">
      <alignment horizontal="center" vertical="center"/>
    </xf>
    <xf numFmtId="0" fontId="6" fillId="0" borderId="17" xfId="0" applyFont="1" applyBorder="1" applyAlignment="1">
      <alignment horizontal="left" vertical="center" wrapText="1" indent="1"/>
    </xf>
    <xf numFmtId="4" fontId="12" fillId="0" borderId="17" xfId="0" applyNumberFormat="1" applyFont="1" applyBorder="1" applyAlignment="1">
      <alignment horizontal="center" vertical="center"/>
    </xf>
    <xf numFmtId="4" fontId="12" fillId="0" borderId="17" xfId="0" applyNumberFormat="1" applyFont="1" applyFill="1" applyBorder="1" applyAlignment="1">
      <alignment horizontal="center" vertical="center"/>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0"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0" xfId="0" applyFont="1" applyBorder="1" applyAlignment="1">
      <alignment horizontal="center" vertical="center" wrapText="1"/>
    </xf>
    <xf numFmtId="0" fontId="6" fillId="5" borderId="2" xfId="0" applyFont="1" applyFill="1" applyBorder="1" applyAlignment="1">
      <alignment horizontal="left" vertical="center" wrapText="1" indent="1"/>
    </xf>
    <xf numFmtId="0" fontId="6" fillId="5" borderId="3" xfId="0" applyFont="1" applyFill="1" applyBorder="1" applyAlignment="1">
      <alignment horizontal="left" vertical="center" wrapText="1" indent="1"/>
    </xf>
    <xf numFmtId="0" fontId="2" fillId="0" borderId="0" xfId="0" applyFont="1" applyAlignment="1">
      <alignment horizontal="center"/>
    </xf>
    <xf numFmtId="0" fontId="3" fillId="2" borderId="10" xfId="0" applyFont="1" applyFill="1" applyBorder="1" applyAlignment="1">
      <alignment horizontal="left" vertical="center" wrapText="1" indent="1"/>
    </xf>
    <xf numFmtId="0" fontId="3" fillId="2" borderId="11" xfId="0" applyFont="1" applyFill="1" applyBorder="1" applyAlignment="1">
      <alignment horizontal="left" vertical="center" wrapText="1" indent="1"/>
    </xf>
    <xf numFmtId="0" fontId="3" fillId="2" borderId="12" xfId="0" applyFont="1" applyFill="1" applyBorder="1" applyAlignment="1">
      <alignment horizontal="left" vertical="center" wrapText="1" indent="1"/>
    </xf>
    <xf numFmtId="0" fontId="6" fillId="4" borderId="2" xfId="0" applyFont="1" applyFill="1" applyBorder="1" applyAlignment="1">
      <alignment horizontal="left" vertical="center" wrapText="1" indent="1"/>
    </xf>
    <xf numFmtId="0" fontId="6" fillId="4" borderId="3" xfId="0" applyFont="1" applyFill="1" applyBorder="1" applyAlignment="1">
      <alignment horizontal="left" vertical="center" wrapText="1" indent="1"/>
    </xf>
    <xf numFmtId="0" fontId="6" fillId="4" borderId="7" xfId="0" applyFont="1" applyFill="1" applyBorder="1" applyAlignment="1">
      <alignment horizontal="left" vertical="center" wrapText="1" indent="1"/>
    </xf>
    <xf numFmtId="0" fontId="6" fillId="4" borderId="8" xfId="0" applyFont="1" applyFill="1" applyBorder="1" applyAlignment="1">
      <alignment horizontal="left" vertical="center" wrapText="1" indent="1"/>
    </xf>
    <xf numFmtId="0" fontId="6" fillId="4" borderId="9" xfId="0" applyFont="1" applyFill="1" applyBorder="1" applyAlignment="1">
      <alignment horizontal="left" vertical="center" wrapText="1" indent="1"/>
    </xf>
    <xf numFmtId="4" fontId="6" fillId="5" borderId="2" xfId="0" applyNumberFormat="1" applyFont="1" applyFill="1" applyBorder="1" applyAlignment="1">
      <alignment horizontal="right" vertical="center" wrapText="1" indent="1"/>
    </xf>
    <xf numFmtId="4" fontId="6" fillId="5" borderId="3" xfId="0" applyNumberFormat="1" applyFont="1" applyFill="1" applyBorder="1" applyAlignment="1">
      <alignment horizontal="right" vertical="center" wrapText="1" indent="1"/>
    </xf>
    <xf numFmtId="0" fontId="10" fillId="5" borderId="2" xfId="0" applyFont="1" applyFill="1" applyBorder="1" applyAlignment="1">
      <alignment horizontal="left" vertical="center" wrapText="1" indent="1"/>
    </xf>
    <xf numFmtId="0" fontId="10" fillId="5" borderId="3" xfId="0" applyFont="1" applyFill="1" applyBorder="1" applyAlignment="1">
      <alignment horizontal="left" vertical="center" wrapText="1" indent="1"/>
    </xf>
    <xf numFmtId="0" fontId="6" fillId="5" borderId="5" xfId="0" applyFont="1" applyFill="1" applyBorder="1" applyAlignment="1">
      <alignment horizontal="left" vertical="center" wrapText="1" indent="1"/>
    </xf>
    <xf numFmtId="0" fontId="6" fillId="5" borderId="6" xfId="0" applyFont="1" applyFill="1" applyBorder="1" applyAlignment="1">
      <alignment horizontal="left" vertical="center" wrapText="1" indent="1"/>
    </xf>
    <xf numFmtId="0" fontId="9" fillId="3" borderId="27" xfId="0" applyFont="1" applyFill="1" applyBorder="1" applyAlignment="1">
      <alignment horizontal="left" vertical="center" wrapText="1" indent="1"/>
    </xf>
    <xf numFmtId="0" fontId="9" fillId="3" borderId="28" xfId="0" applyFont="1" applyFill="1" applyBorder="1" applyAlignment="1">
      <alignment horizontal="left" vertical="center" wrapText="1" indent="1"/>
    </xf>
    <xf numFmtId="0" fontId="9" fillId="3" borderId="29" xfId="0" applyFont="1" applyFill="1" applyBorder="1" applyAlignment="1">
      <alignment horizontal="left" vertical="center" wrapText="1" indent="1"/>
    </xf>
    <xf numFmtId="0" fontId="9" fillId="3" borderId="2" xfId="0" applyFont="1" applyFill="1" applyBorder="1" applyAlignment="1">
      <alignment horizontal="right" vertical="center" wrapText="1" indent="1"/>
    </xf>
    <xf numFmtId="0" fontId="9" fillId="3" borderId="3" xfId="0" applyFont="1" applyFill="1" applyBorder="1" applyAlignment="1">
      <alignment horizontal="right" vertical="center" wrapText="1" indent="1"/>
    </xf>
    <xf numFmtId="0" fontId="3" fillId="2" borderId="13" xfId="0" applyFont="1" applyFill="1" applyBorder="1" applyAlignment="1">
      <alignment horizontal="left" vertical="center" wrapText="1" indent="1"/>
    </xf>
    <xf numFmtId="0" fontId="3" fillId="2" borderId="14" xfId="0" applyFont="1" applyFill="1" applyBorder="1" applyAlignment="1">
      <alignment horizontal="left" vertical="center" wrapText="1" indent="1"/>
    </xf>
    <xf numFmtId="0" fontId="3" fillId="2" borderId="15" xfId="0" applyFont="1" applyFill="1" applyBorder="1" applyAlignment="1">
      <alignment horizontal="left" vertical="center" wrapText="1" indent="1"/>
    </xf>
    <xf numFmtId="4" fontId="12" fillId="5" borderId="5" xfId="0" applyNumberFormat="1" applyFont="1" applyFill="1" applyBorder="1" applyAlignment="1">
      <alignment horizontal="right" vertical="center" wrapText="1" indent="1"/>
    </xf>
    <xf numFmtId="4" fontId="12" fillId="5" borderId="6" xfId="0" applyNumberFormat="1" applyFont="1" applyFill="1" applyBorder="1" applyAlignment="1">
      <alignment horizontal="right" vertical="center" wrapText="1" indent="1"/>
    </xf>
    <xf numFmtId="0" fontId="6" fillId="4" borderId="5" xfId="0" applyFont="1" applyFill="1" applyBorder="1" applyAlignment="1">
      <alignment horizontal="left" vertical="center" wrapText="1" indent="1"/>
    </xf>
    <xf numFmtId="0" fontId="6" fillId="4" borderId="6" xfId="0" applyFont="1" applyFill="1" applyBorder="1" applyAlignment="1">
      <alignment horizontal="left" vertical="center" wrapText="1" indent="1"/>
    </xf>
    <xf numFmtId="0" fontId="9" fillId="3" borderId="24" xfId="0" applyFont="1" applyFill="1" applyBorder="1" applyAlignment="1">
      <alignment horizontal="left" vertical="center" wrapText="1" indent="1"/>
    </xf>
    <xf numFmtId="0" fontId="9" fillId="3" borderId="25" xfId="0" applyFont="1" applyFill="1" applyBorder="1" applyAlignment="1">
      <alignment horizontal="left" vertical="center" wrapText="1" indent="1"/>
    </xf>
    <xf numFmtId="0" fontId="9" fillId="3" borderId="26" xfId="0" applyFont="1" applyFill="1" applyBorder="1" applyAlignment="1">
      <alignment horizontal="left" vertical="center" wrapText="1" indent="1"/>
    </xf>
    <xf numFmtId="0" fontId="6" fillId="5" borderId="7" xfId="0" applyFont="1" applyFill="1" applyBorder="1" applyAlignment="1">
      <alignment horizontal="left" vertical="center" wrapText="1" indent="1"/>
    </xf>
    <xf numFmtId="0" fontId="10" fillId="5" borderId="8" xfId="0" applyFont="1" applyFill="1" applyBorder="1" applyAlignment="1">
      <alignment horizontal="left" vertical="center" wrapText="1" indent="1"/>
    </xf>
    <xf numFmtId="0" fontId="10" fillId="5" borderId="9" xfId="0" applyFont="1" applyFill="1" applyBorder="1" applyAlignment="1">
      <alignment horizontal="left" vertical="center" wrapText="1" indent="1"/>
    </xf>
    <xf numFmtId="0" fontId="6" fillId="5" borderId="8" xfId="0" applyFont="1" applyFill="1" applyBorder="1" applyAlignment="1">
      <alignment horizontal="left" vertical="center" wrapText="1" indent="1"/>
    </xf>
    <xf numFmtId="0" fontId="6" fillId="5" borderId="9" xfId="0" applyFont="1" applyFill="1" applyBorder="1" applyAlignment="1">
      <alignment horizontal="left" vertical="center" wrapText="1" indent="1"/>
    </xf>
  </cellXfs>
  <cellStyles count="2">
    <cellStyle name="Moeda 2" xfId="1"/>
    <cellStyle name="Normal" xfId="0" builtinId="0"/>
  </cellStyles>
  <dxfs count="0"/>
  <tableStyles count="0" defaultTableStyle="TableStyleMedium2" defaultPivotStyle="PivotStyleLight16"/>
  <colors>
    <mruColors>
      <color rgb="FFC1E5CF"/>
      <color rgb="FF81C99C"/>
      <color rgb="FF00948B"/>
      <color rgb="FF66BE88"/>
      <color rgb="FF00863D"/>
      <color rgb="FFFBDDCD"/>
      <color rgb="FFFCE5D8"/>
      <color rgb="FFFBD8C5"/>
      <color rgb="FFFBD3BD"/>
      <color rgb="FFFACD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1609725</xdr:colOff>
      <xdr:row>0</xdr:row>
      <xdr:rowOff>190500</xdr:rowOff>
    </xdr:from>
    <xdr:to>
      <xdr:col>3</xdr:col>
      <xdr:colOff>676275</xdr:colOff>
      <xdr:row>0</xdr:row>
      <xdr:rowOff>495300</xdr:rowOff>
    </xdr:to>
    <xdr:pic>
      <xdr:nvPicPr>
        <xdr:cNvPr id="2"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5800" y="190500"/>
          <a:ext cx="762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76200</xdr:colOff>
      <xdr:row>0</xdr:row>
      <xdr:rowOff>161925</xdr:rowOff>
    </xdr:from>
    <xdr:to>
      <xdr:col>4</xdr:col>
      <xdr:colOff>657225</xdr:colOff>
      <xdr:row>0</xdr:row>
      <xdr:rowOff>526415</xdr:rowOff>
    </xdr:to>
    <xdr:pic>
      <xdr:nvPicPr>
        <xdr:cNvPr id="3" name="Imagem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5450" y="161925"/>
          <a:ext cx="581025" cy="364490"/>
        </a:xfrm>
        <a:prstGeom prst="rect">
          <a:avLst/>
        </a:prstGeom>
      </xdr:spPr>
    </xdr:pic>
    <xdr:clientData/>
  </xdr:twoCellAnchor>
  <xdr:twoCellAnchor>
    <xdr:from>
      <xdr:col>2</xdr:col>
      <xdr:colOff>1609725</xdr:colOff>
      <xdr:row>13</xdr:row>
      <xdr:rowOff>190500</xdr:rowOff>
    </xdr:from>
    <xdr:to>
      <xdr:col>3</xdr:col>
      <xdr:colOff>676275</xdr:colOff>
      <xdr:row>13</xdr:row>
      <xdr:rowOff>495300</xdr:rowOff>
    </xdr:to>
    <xdr:pic>
      <xdr:nvPicPr>
        <xdr:cNvPr id="4"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5800" y="10487025"/>
          <a:ext cx="762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76200</xdr:colOff>
      <xdr:row>13</xdr:row>
      <xdr:rowOff>161925</xdr:rowOff>
    </xdr:from>
    <xdr:ext cx="581025" cy="364490"/>
    <xdr:pic>
      <xdr:nvPicPr>
        <xdr:cNvPr id="5" name="Imagem 4"/>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5450" y="10458450"/>
          <a:ext cx="581025" cy="36449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2</xdr:col>
      <xdr:colOff>1609725</xdr:colOff>
      <xdr:row>0</xdr:row>
      <xdr:rowOff>190500</xdr:rowOff>
    </xdr:from>
    <xdr:to>
      <xdr:col>3</xdr:col>
      <xdr:colOff>676275</xdr:colOff>
      <xdr:row>0</xdr:row>
      <xdr:rowOff>495300</xdr:rowOff>
    </xdr:to>
    <xdr:pic>
      <xdr:nvPicPr>
        <xdr:cNvPr id="2"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5800" y="190500"/>
          <a:ext cx="762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76200</xdr:colOff>
      <xdr:row>0</xdr:row>
      <xdr:rowOff>161925</xdr:rowOff>
    </xdr:from>
    <xdr:to>
      <xdr:col>4</xdr:col>
      <xdr:colOff>657225</xdr:colOff>
      <xdr:row>0</xdr:row>
      <xdr:rowOff>526415</xdr:rowOff>
    </xdr:to>
    <xdr:pic>
      <xdr:nvPicPr>
        <xdr:cNvPr id="3" name="Imagem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5450" y="161925"/>
          <a:ext cx="581025" cy="364490"/>
        </a:xfrm>
        <a:prstGeom prst="rect">
          <a:avLst/>
        </a:prstGeom>
      </xdr:spPr>
    </xdr:pic>
    <xdr:clientData/>
  </xdr:twoCellAnchor>
  <xdr:twoCellAnchor>
    <xdr:from>
      <xdr:col>2</xdr:col>
      <xdr:colOff>1609725</xdr:colOff>
      <xdr:row>13</xdr:row>
      <xdr:rowOff>190500</xdr:rowOff>
    </xdr:from>
    <xdr:to>
      <xdr:col>3</xdr:col>
      <xdr:colOff>676275</xdr:colOff>
      <xdr:row>13</xdr:row>
      <xdr:rowOff>495300</xdr:rowOff>
    </xdr:to>
    <xdr:pic>
      <xdr:nvPicPr>
        <xdr:cNvPr id="4"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5800" y="10487025"/>
          <a:ext cx="762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76200</xdr:colOff>
      <xdr:row>13</xdr:row>
      <xdr:rowOff>161925</xdr:rowOff>
    </xdr:from>
    <xdr:ext cx="581025" cy="364490"/>
    <xdr:pic>
      <xdr:nvPicPr>
        <xdr:cNvPr id="5" name="Imagem 4"/>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5450" y="10458450"/>
          <a:ext cx="581025" cy="36449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2</xdr:col>
      <xdr:colOff>1609725</xdr:colOff>
      <xdr:row>0</xdr:row>
      <xdr:rowOff>190500</xdr:rowOff>
    </xdr:from>
    <xdr:to>
      <xdr:col>3</xdr:col>
      <xdr:colOff>676275</xdr:colOff>
      <xdr:row>0</xdr:row>
      <xdr:rowOff>495300</xdr:rowOff>
    </xdr:to>
    <xdr:pic>
      <xdr:nvPicPr>
        <xdr:cNvPr id="2"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5800" y="190500"/>
          <a:ext cx="762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76200</xdr:colOff>
      <xdr:row>0</xdr:row>
      <xdr:rowOff>161925</xdr:rowOff>
    </xdr:from>
    <xdr:to>
      <xdr:col>4</xdr:col>
      <xdr:colOff>657225</xdr:colOff>
      <xdr:row>0</xdr:row>
      <xdr:rowOff>526415</xdr:rowOff>
    </xdr:to>
    <xdr:pic>
      <xdr:nvPicPr>
        <xdr:cNvPr id="3" name="Imagem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5450" y="161925"/>
          <a:ext cx="581025" cy="364490"/>
        </a:xfrm>
        <a:prstGeom prst="rect">
          <a:avLst/>
        </a:prstGeom>
      </xdr:spPr>
    </xdr:pic>
    <xdr:clientData/>
  </xdr:twoCellAnchor>
  <xdr:twoCellAnchor>
    <xdr:from>
      <xdr:col>2</xdr:col>
      <xdr:colOff>1609725</xdr:colOff>
      <xdr:row>13</xdr:row>
      <xdr:rowOff>190500</xdr:rowOff>
    </xdr:from>
    <xdr:to>
      <xdr:col>3</xdr:col>
      <xdr:colOff>676275</xdr:colOff>
      <xdr:row>13</xdr:row>
      <xdr:rowOff>495300</xdr:rowOff>
    </xdr:to>
    <xdr:pic>
      <xdr:nvPicPr>
        <xdr:cNvPr id="4"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5800" y="10487025"/>
          <a:ext cx="762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76200</xdr:colOff>
      <xdr:row>13</xdr:row>
      <xdr:rowOff>161925</xdr:rowOff>
    </xdr:from>
    <xdr:ext cx="581025" cy="364490"/>
    <xdr:pic>
      <xdr:nvPicPr>
        <xdr:cNvPr id="5" name="Imagem 4"/>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5450" y="10458450"/>
          <a:ext cx="581025" cy="364490"/>
        </a:xfrm>
        <a:prstGeom prst="rect">
          <a:avLst/>
        </a:prstGeom>
      </xdr:spPr>
    </xdr:pic>
    <xdr:clientData/>
  </xdr:oneCellAnchor>
  <xdr:twoCellAnchor>
    <xdr:from>
      <xdr:col>2</xdr:col>
      <xdr:colOff>1609725</xdr:colOff>
      <xdr:row>0</xdr:row>
      <xdr:rowOff>190500</xdr:rowOff>
    </xdr:from>
    <xdr:to>
      <xdr:col>3</xdr:col>
      <xdr:colOff>676275</xdr:colOff>
      <xdr:row>0</xdr:row>
      <xdr:rowOff>495300</xdr:rowOff>
    </xdr:to>
    <xdr:pic>
      <xdr:nvPicPr>
        <xdr:cNvPr id="6"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5800" y="190500"/>
          <a:ext cx="762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76200</xdr:colOff>
      <xdr:row>0</xdr:row>
      <xdr:rowOff>161925</xdr:rowOff>
    </xdr:from>
    <xdr:to>
      <xdr:col>4</xdr:col>
      <xdr:colOff>657225</xdr:colOff>
      <xdr:row>0</xdr:row>
      <xdr:rowOff>526415</xdr:rowOff>
    </xdr:to>
    <xdr:pic>
      <xdr:nvPicPr>
        <xdr:cNvPr id="7" name="Imagem 6"/>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5450" y="161925"/>
          <a:ext cx="581025" cy="364490"/>
        </a:xfrm>
        <a:prstGeom prst="rect">
          <a:avLst/>
        </a:prstGeom>
      </xdr:spPr>
    </xdr:pic>
    <xdr:clientData/>
  </xdr:twoCellAnchor>
  <xdr:twoCellAnchor>
    <xdr:from>
      <xdr:col>2</xdr:col>
      <xdr:colOff>1609725</xdr:colOff>
      <xdr:row>13</xdr:row>
      <xdr:rowOff>190500</xdr:rowOff>
    </xdr:from>
    <xdr:to>
      <xdr:col>3</xdr:col>
      <xdr:colOff>676275</xdr:colOff>
      <xdr:row>13</xdr:row>
      <xdr:rowOff>495300</xdr:rowOff>
    </xdr:to>
    <xdr:pic>
      <xdr:nvPicPr>
        <xdr:cNvPr id="8"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5800" y="10487025"/>
          <a:ext cx="762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76200</xdr:colOff>
      <xdr:row>13</xdr:row>
      <xdr:rowOff>161925</xdr:rowOff>
    </xdr:from>
    <xdr:ext cx="581025" cy="364490"/>
    <xdr:pic>
      <xdr:nvPicPr>
        <xdr:cNvPr id="9" name="Imagem 8"/>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5450" y="10458450"/>
          <a:ext cx="581025" cy="36449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2</xdr:col>
      <xdr:colOff>1609725</xdr:colOff>
      <xdr:row>0</xdr:row>
      <xdr:rowOff>190500</xdr:rowOff>
    </xdr:from>
    <xdr:to>
      <xdr:col>3</xdr:col>
      <xdr:colOff>676275</xdr:colOff>
      <xdr:row>0</xdr:row>
      <xdr:rowOff>495300</xdr:rowOff>
    </xdr:to>
    <xdr:pic>
      <xdr:nvPicPr>
        <xdr:cNvPr id="13"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5800" y="190500"/>
          <a:ext cx="762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76200</xdr:colOff>
      <xdr:row>0</xdr:row>
      <xdr:rowOff>161925</xdr:rowOff>
    </xdr:from>
    <xdr:to>
      <xdr:col>4</xdr:col>
      <xdr:colOff>657225</xdr:colOff>
      <xdr:row>0</xdr:row>
      <xdr:rowOff>526415</xdr:rowOff>
    </xdr:to>
    <xdr:pic>
      <xdr:nvPicPr>
        <xdr:cNvPr id="9" name="Imagem 8"/>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5450" y="161925"/>
          <a:ext cx="581025" cy="364490"/>
        </a:xfrm>
        <a:prstGeom prst="rect">
          <a:avLst/>
        </a:prstGeom>
      </xdr:spPr>
    </xdr:pic>
    <xdr:clientData/>
  </xdr:twoCellAnchor>
  <xdr:twoCellAnchor>
    <xdr:from>
      <xdr:col>2</xdr:col>
      <xdr:colOff>1609725</xdr:colOff>
      <xdr:row>13</xdr:row>
      <xdr:rowOff>190500</xdr:rowOff>
    </xdr:from>
    <xdr:to>
      <xdr:col>3</xdr:col>
      <xdr:colOff>676275</xdr:colOff>
      <xdr:row>13</xdr:row>
      <xdr:rowOff>495300</xdr:rowOff>
    </xdr:to>
    <xdr:pic>
      <xdr:nvPicPr>
        <xdr:cNvPr id="4"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5800" y="190500"/>
          <a:ext cx="762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76200</xdr:colOff>
      <xdr:row>13</xdr:row>
      <xdr:rowOff>161925</xdr:rowOff>
    </xdr:from>
    <xdr:ext cx="581025" cy="364490"/>
    <xdr:pic>
      <xdr:nvPicPr>
        <xdr:cNvPr id="5" name="Imagem 4"/>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5450" y="161925"/>
          <a:ext cx="581025" cy="36449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2</xdr:col>
      <xdr:colOff>1609725</xdr:colOff>
      <xdr:row>0</xdr:row>
      <xdr:rowOff>190500</xdr:rowOff>
    </xdr:from>
    <xdr:to>
      <xdr:col>3</xdr:col>
      <xdr:colOff>676275</xdr:colOff>
      <xdr:row>0</xdr:row>
      <xdr:rowOff>495300</xdr:rowOff>
    </xdr:to>
    <xdr:pic>
      <xdr:nvPicPr>
        <xdr:cNvPr id="2"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5800" y="190500"/>
          <a:ext cx="762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76200</xdr:colOff>
      <xdr:row>0</xdr:row>
      <xdr:rowOff>161925</xdr:rowOff>
    </xdr:from>
    <xdr:to>
      <xdr:col>4</xdr:col>
      <xdr:colOff>657225</xdr:colOff>
      <xdr:row>0</xdr:row>
      <xdr:rowOff>526415</xdr:rowOff>
    </xdr:to>
    <xdr:pic>
      <xdr:nvPicPr>
        <xdr:cNvPr id="3" name="Imagem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5450" y="161925"/>
          <a:ext cx="581025" cy="364490"/>
        </a:xfrm>
        <a:prstGeom prst="rect">
          <a:avLst/>
        </a:prstGeom>
      </xdr:spPr>
    </xdr:pic>
    <xdr:clientData/>
  </xdr:twoCellAnchor>
  <xdr:twoCellAnchor>
    <xdr:from>
      <xdr:col>2</xdr:col>
      <xdr:colOff>1609725</xdr:colOff>
      <xdr:row>13</xdr:row>
      <xdr:rowOff>190500</xdr:rowOff>
    </xdr:from>
    <xdr:to>
      <xdr:col>3</xdr:col>
      <xdr:colOff>676275</xdr:colOff>
      <xdr:row>13</xdr:row>
      <xdr:rowOff>495300</xdr:rowOff>
    </xdr:to>
    <xdr:pic>
      <xdr:nvPicPr>
        <xdr:cNvPr id="4"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5800" y="190500"/>
          <a:ext cx="762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76200</xdr:colOff>
      <xdr:row>13</xdr:row>
      <xdr:rowOff>161925</xdr:rowOff>
    </xdr:from>
    <xdr:ext cx="581025" cy="364490"/>
    <xdr:pic>
      <xdr:nvPicPr>
        <xdr:cNvPr id="5" name="Imagem 4"/>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5450" y="161925"/>
          <a:ext cx="581025" cy="36449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1609725</xdr:colOff>
      <xdr:row>0</xdr:row>
      <xdr:rowOff>190500</xdr:rowOff>
    </xdr:from>
    <xdr:to>
      <xdr:col>3</xdr:col>
      <xdr:colOff>676275</xdr:colOff>
      <xdr:row>0</xdr:row>
      <xdr:rowOff>495300</xdr:rowOff>
    </xdr:to>
    <xdr:pic>
      <xdr:nvPicPr>
        <xdr:cNvPr id="2"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5800" y="190500"/>
          <a:ext cx="762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76200</xdr:colOff>
      <xdr:row>0</xdr:row>
      <xdr:rowOff>161925</xdr:rowOff>
    </xdr:from>
    <xdr:to>
      <xdr:col>4</xdr:col>
      <xdr:colOff>657225</xdr:colOff>
      <xdr:row>0</xdr:row>
      <xdr:rowOff>526415</xdr:rowOff>
    </xdr:to>
    <xdr:pic>
      <xdr:nvPicPr>
        <xdr:cNvPr id="3" name="Imagem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5450" y="161925"/>
          <a:ext cx="581025" cy="364490"/>
        </a:xfrm>
        <a:prstGeom prst="rect">
          <a:avLst/>
        </a:prstGeom>
      </xdr:spPr>
    </xdr:pic>
    <xdr:clientData/>
  </xdr:twoCellAnchor>
  <xdr:twoCellAnchor>
    <xdr:from>
      <xdr:col>2</xdr:col>
      <xdr:colOff>1609725</xdr:colOff>
      <xdr:row>13</xdr:row>
      <xdr:rowOff>190500</xdr:rowOff>
    </xdr:from>
    <xdr:to>
      <xdr:col>3</xdr:col>
      <xdr:colOff>676275</xdr:colOff>
      <xdr:row>13</xdr:row>
      <xdr:rowOff>495300</xdr:rowOff>
    </xdr:to>
    <xdr:pic>
      <xdr:nvPicPr>
        <xdr:cNvPr id="4"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5800" y="10487025"/>
          <a:ext cx="762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76200</xdr:colOff>
      <xdr:row>13</xdr:row>
      <xdr:rowOff>161925</xdr:rowOff>
    </xdr:from>
    <xdr:ext cx="581025" cy="364490"/>
    <xdr:pic>
      <xdr:nvPicPr>
        <xdr:cNvPr id="5" name="Imagem 4"/>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5450" y="10458450"/>
          <a:ext cx="581025" cy="36449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2</xdr:col>
      <xdr:colOff>1609725</xdr:colOff>
      <xdr:row>0</xdr:row>
      <xdr:rowOff>190500</xdr:rowOff>
    </xdr:from>
    <xdr:to>
      <xdr:col>3</xdr:col>
      <xdr:colOff>676275</xdr:colOff>
      <xdr:row>0</xdr:row>
      <xdr:rowOff>495300</xdr:rowOff>
    </xdr:to>
    <xdr:pic>
      <xdr:nvPicPr>
        <xdr:cNvPr id="2"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5800" y="190500"/>
          <a:ext cx="762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76200</xdr:colOff>
      <xdr:row>0</xdr:row>
      <xdr:rowOff>161925</xdr:rowOff>
    </xdr:from>
    <xdr:to>
      <xdr:col>4</xdr:col>
      <xdr:colOff>657225</xdr:colOff>
      <xdr:row>0</xdr:row>
      <xdr:rowOff>526415</xdr:rowOff>
    </xdr:to>
    <xdr:pic>
      <xdr:nvPicPr>
        <xdr:cNvPr id="3" name="Imagem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5450" y="161925"/>
          <a:ext cx="581025" cy="364490"/>
        </a:xfrm>
        <a:prstGeom prst="rect">
          <a:avLst/>
        </a:prstGeom>
      </xdr:spPr>
    </xdr:pic>
    <xdr:clientData/>
  </xdr:twoCellAnchor>
  <xdr:twoCellAnchor>
    <xdr:from>
      <xdr:col>2</xdr:col>
      <xdr:colOff>1609725</xdr:colOff>
      <xdr:row>13</xdr:row>
      <xdr:rowOff>190500</xdr:rowOff>
    </xdr:from>
    <xdr:to>
      <xdr:col>3</xdr:col>
      <xdr:colOff>676275</xdr:colOff>
      <xdr:row>13</xdr:row>
      <xdr:rowOff>495300</xdr:rowOff>
    </xdr:to>
    <xdr:pic>
      <xdr:nvPicPr>
        <xdr:cNvPr id="4"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5800" y="10487025"/>
          <a:ext cx="762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76200</xdr:colOff>
      <xdr:row>13</xdr:row>
      <xdr:rowOff>161925</xdr:rowOff>
    </xdr:from>
    <xdr:ext cx="581025" cy="364490"/>
    <xdr:pic>
      <xdr:nvPicPr>
        <xdr:cNvPr id="5" name="Imagem 4"/>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5450" y="10458450"/>
          <a:ext cx="581025" cy="36449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2</xdr:col>
      <xdr:colOff>1609725</xdr:colOff>
      <xdr:row>0</xdr:row>
      <xdr:rowOff>190500</xdr:rowOff>
    </xdr:from>
    <xdr:to>
      <xdr:col>3</xdr:col>
      <xdr:colOff>676275</xdr:colOff>
      <xdr:row>0</xdr:row>
      <xdr:rowOff>495300</xdr:rowOff>
    </xdr:to>
    <xdr:pic>
      <xdr:nvPicPr>
        <xdr:cNvPr id="2"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5800" y="190500"/>
          <a:ext cx="762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76200</xdr:colOff>
      <xdr:row>0</xdr:row>
      <xdr:rowOff>161925</xdr:rowOff>
    </xdr:from>
    <xdr:to>
      <xdr:col>4</xdr:col>
      <xdr:colOff>657225</xdr:colOff>
      <xdr:row>0</xdr:row>
      <xdr:rowOff>526415</xdr:rowOff>
    </xdr:to>
    <xdr:pic>
      <xdr:nvPicPr>
        <xdr:cNvPr id="3" name="Imagem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5450" y="161925"/>
          <a:ext cx="581025" cy="364490"/>
        </a:xfrm>
        <a:prstGeom prst="rect">
          <a:avLst/>
        </a:prstGeom>
      </xdr:spPr>
    </xdr:pic>
    <xdr:clientData/>
  </xdr:twoCellAnchor>
  <xdr:twoCellAnchor>
    <xdr:from>
      <xdr:col>2</xdr:col>
      <xdr:colOff>1609725</xdr:colOff>
      <xdr:row>13</xdr:row>
      <xdr:rowOff>190500</xdr:rowOff>
    </xdr:from>
    <xdr:to>
      <xdr:col>3</xdr:col>
      <xdr:colOff>676275</xdr:colOff>
      <xdr:row>13</xdr:row>
      <xdr:rowOff>495300</xdr:rowOff>
    </xdr:to>
    <xdr:pic>
      <xdr:nvPicPr>
        <xdr:cNvPr id="4"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5800" y="10487025"/>
          <a:ext cx="762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76200</xdr:colOff>
      <xdr:row>13</xdr:row>
      <xdr:rowOff>161925</xdr:rowOff>
    </xdr:from>
    <xdr:ext cx="581025" cy="364490"/>
    <xdr:pic>
      <xdr:nvPicPr>
        <xdr:cNvPr id="5" name="Imagem 4"/>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5450" y="10458450"/>
          <a:ext cx="581025" cy="36449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2</xdr:col>
      <xdr:colOff>1609725</xdr:colOff>
      <xdr:row>0</xdr:row>
      <xdr:rowOff>190500</xdr:rowOff>
    </xdr:from>
    <xdr:to>
      <xdr:col>3</xdr:col>
      <xdr:colOff>676275</xdr:colOff>
      <xdr:row>0</xdr:row>
      <xdr:rowOff>495300</xdr:rowOff>
    </xdr:to>
    <xdr:pic>
      <xdr:nvPicPr>
        <xdr:cNvPr id="2"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5800" y="190500"/>
          <a:ext cx="762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76200</xdr:colOff>
      <xdr:row>0</xdr:row>
      <xdr:rowOff>161925</xdr:rowOff>
    </xdr:from>
    <xdr:to>
      <xdr:col>4</xdr:col>
      <xdr:colOff>657225</xdr:colOff>
      <xdr:row>0</xdr:row>
      <xdr:rowOff>526415</xdr:rowOff>
    </xdr:to>
    <xdr:pic>
      <xdr:nvPicPr>
        <xdr:cNvPr id="3" name="Imagem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5450" y="161925"/>
          <a:ext cx="581025" cy="364490"/>
        </a:xfrm>
        <a:prstGeom prst="rect">
          <a:avLst/>
        </a:prstGeom>
      </xdr:spPr>
    </xdr:pic>
    <xdr:clientData/>
  </xdr:twoCellAnchor>
  <xdr:twoCellAnchor>
    <xdr:from>
      <xdr:col>2</xdr:col>
      <xdr:colOff>1609725</xdr:colOff>
      <xdr:row>13</xdr:row>
      <xdr:rowOff>190500</xdr:rowOff>
    </xdr:from>
    <xdr:to>
      <xdr:col>3</xdr:col>
      <xdr:colOff>676275</xdr:colOff>
      <xdr:row>13</xdr:row>
      <xdr:rowOff>495300</xdr:rowOff>
    </xdr:to>
    <xdr:pic>
      <xdr:nvPicPr>
        <xdr:cNvPr id="4"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5800" y="10525125"/>
          <a:ext cx="762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76200</xdr:colOff>
      <xdr:row>13</xdr:row>
      <xdr:rowOff>161925</xdr:rowOff>
    </xdr:from>
    <xdr:ext cx="581025" cy="364490"/>
    <xdr:pic>
      <xdr:nvPicPr>
        <xdr:cNvPr id="5" name="Imagem 4"/>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5450" y="10496550"/>
          <a:ext cx="581025" cy="364490"/>
        </a:xfrm>
        <a:prstGeom prst="rect">
          <a:avLst/>
        </a:prstGeom>
      </xdr:spPr>
    </xdr:pic>
    <xdr:clientData/>
  </xdr:one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0"/>
  <sheetViews>
    <sheetView showGridLines="0" zoomScaleNormal="100" workbookViewId="0">
      <selection activeCell="B16" sqref="B16"/>
    </sheetView>
  </sheetViews>
  <sheetFormatPr defaultRowHeight="15" x14ac:dyDescent="0.25"/>
  <cols>
    <col min="1" max="1" width="3" customWidth="1"/>
    <col min="2" max="2" width="66.85546875" style="15" customWidth="1"/>
    <col min="3" max="3" width="20.28515625" style="33" customWidth="1"/>
    <col min="4" max="6" width="20.28515625" style="15" customWidth="1"/>
    <col min="7" max="7" width="23.28515625" style="15" customWidth="1"/>
    <col min="8" max="8" width="35.7109375" style="15" customWidth="1"/>
  </cols>
  <sheetData>
    <row r="1" spans="2:8" ht="15.75" thickBot="1" x14ac:dyDescent="0.3"/>
    <row r="2" spans="2:8" ht="23.25" customHeight="1" thickBot="1" x14ac:dyDescent="0.3">
      <c r="B2" s="44" t="s">
        <v>26</v>
      </c>
      <c r="C2" s="46" t="s">
        <v>27</v>
      </c>
      <c r="D2" s="47"/>
      <c r="E2" s="48"/>
      <c r="F2" s="44" t="s">
        <v>28</v>
      </c>
      <c r="G2" s="46" t="s">
        <v>29</v>
      </c>
      <c r="H2" s="48"/>
    </row>
    <row r="3" spans="2:8" ht="35.25" customHeight="1" thickBot="1" x14ac:dyDescent="0.3">
      <c r="B3" s="45"/>
      <c r="C3" s="34" t="s">
        <v>15</v>
      </c>
      <c r="D3" s="14" t="s">
        <v>16</v>
      </c>
      <c r="E3" s="14" t="s">
        <v>17</v>
      </c>
      <c r="F3" s="45"/>
      <c r="G3" s="14" t="s">
        <v>30</v>
      </c>
      <c r="H3" s="14" t="s">
        <v>31</v>
      </c>
    </row>
    <row r="4" spans="2:8" ht="41.25" thickBot="1" x14ac:dyDescent="0.3">
      <c r="B4" s="16" t="str">
        <f>'PERUASE 01'!B5:E5</f>
        <v>AÇÃO PERUASE 01 | Reformulação do Largo da Amoreira</v>
      </c>
      <c r="C4" s="35">
        <f>'PERUASE 01'!B26</f>
        <v>20000</v>
      </c>
      <c r="D4" s="17">
        <f>'PERUASE 01'!C26</f>
        <v>0</v>
      </c>
      <c r="E4" s="17">
        <f>SUM(C4:D4)</f>
        <v>20000</v>
      </c>
      <c r="F4" s="20" t="s">
        <v>32</v>
      </c>
      <c r="G4" s="20" t="s">
        <v>65</v>
      </c>
      <c r="H4" s="18" t="s">
        <v>66</v>
      </c>
    </row>
    <row r="5" spans="2:8" ht="41.25" thickBot="1" x14ac:dyDescent="0.3">
      <c r="B5" s="16" t="str">
        <f>'PERUASE 02'!B5:E5</f>
        <v xml:space="preserve">AÇÃO PERUASE 02 | Integração de “Pátios Verdes” na malha urbana </v>
      </c>
      <c r="C5" s="35">
        <f>'PERUASE 02'!B26</f>
        <v>18000</v>
      </c>
      <c r="D5" s="17">
        <f>'PERUASE 02'!C26</f>
        <v>0</v>
      </c>
      <c r="E5" s="17">
        <f>SUM(C5:D5)</f>
        <v>18000</v>
      </c>
      <c r="F5" s="20" t="s">
        <v>32</v>
      </c>
      <c r="G5" s="20" t="s">
        <v>65</v>
      </c>
      <c r="H5" s="18" t="s">
        <v>66</v>
      </c>
    </row>
    <row r="6" spans="2:8" ht="41.25" thickBot="1" x14ac:dyDescent="0.3">
      <c r="B6" s="16" t="str">
        <f>'PERUASE 03'!B5:E5</f>
        <v xml:space="preserve">AÇÃO PERUASE 03 | Valorização do Percurso Turístico “A Caminho da Senhora da Lapa” </v>
      </c>
      <c r="C6" s="35">
        <f>'PERUASE 03'!B26</f>
        <v>15000</v>
      </c>
      <c r="D6" s="17">
        <f>'PERUASE 03'!C26</f>
        <v>0</v>
      </c>
      <c r="E6" s="17">
        <f>SUM(C6:D6)</f>
        <v>15000</v>
      </c>
      <c r="F6" s="20" t="s">
        <v>32</v>
      </c>
      <c r="G6" s="20" t="s">
        <v>65</v>
      </c>
      <c r="H6" s="18" t="s">
        <v>66</v>
      </c>
    </row>
    <row r="7" spans="2:8" ht="41.25" thickBot="1" x14ac:dyDescent="0.3">
      <c r="B7" s="16" t="str">
        <f>'PERUASE 04'!B5:E5</f>
        <v xml:space="preserve">AÇÃO PERUASE 04 | Reabilitação de um edifício para apoio à população residente e ao turista </v>
      </c>
      <c r="C7" s="35">
        <f>'PERUASE 04'!B26</f>
        <v>250000</v>
      </c>
      <c r="D7" s="17">
        <f>'PERUASE 04'!C26</f>
        <v>0</v>
      </c>
      <c r="E7" s="17">
        <f t="shared" ref="E7" si="0">SUM(C7:D7)</f>
        <v>250000</v>
      </c>
      <c r="F7" s="20" t="s">
        <v>32</v>
      </c>
      <c r="G7" s="20" t="s">
        <v>65</v>
      </c>
      <c r="H7" s="20" t="s">
        <v>64</v>
      </c>
    </row>
    <row r="8" spans="2:8" ht="54.75" thickBot="1" x14ac:dyDescent="0.3">
      <c r="B8" s="16" t="str">
        <f>'PERUASE 05'!B5:E5</f>
        <v>AÇÃO PERUASE 05 | Reabilitação do edificado de propriedade privada</v>
      </c>
      <c r="C8" s="35">
        <f>'PERUASE 05'!B26</f>
        <v>0</v>
      </c>
      <c r="D8" s="17">
        <f>'PERUASE 05'!C26</f>
        <v>1650000</v>
      </c>
      <c r="E8" s="17">
        <f t="shared" ref="E8:E12" si="1">SUM(C8:D8)</f>
        <v>1650000</v>
      </c>
      <c r="F8" s="20" t="s">
        <v>34</v>
      </c>
      <c r="G8" s="18" t="s">
        <v>66</v>
      </c>
      <c r="H8" s="20" t="s">
        <v>41</v>
      </c>
    </row>
    <row r="9" spans="2:8" ht="41.25" thickBot="1" x14ac:dyDescent="0.3">
      <c r="B9" s="41" t="str">
        <f>'PERUASE 06'!B5:E5</f>
        <v>AÇÃO PERUASE 06 | Programa “Apoio à reabilitação privada”</v>
      </c>
      <c r="C9" s="39">
        <f>'PERUASE 06'!B26</f>
        <v>35000</v>
      </c>
      <c r="D9" s="40">
        <f>'PERUASE 06'!C26</f>
        <v>0</v>
      </c>
      <c r="E9" s="39">
        <f>SUM(C9:D9)</f>
        <v>35000</v>
      </c>
      <c r="F9" s="20" t="s">
        <v>32</v>
      </c>
      <c r="G9" s="20" t="s">
        <v>65</v>
      </c>
      <c r="H9" s="18" t="s">
        <v>66</v>
      </c>
    </row>
    <row r="10" spans="2:8" ht="41.25" thickBot="1" x14ac:dyDescent="0.3">
      <c r="B10" s="16" t="str">
        <f>'PERUASE 07'!B5:E5</f>
        <v>AÇÃO PERUASE 07 | Programa “Segunda habitação”</v>
      </c>
      <c r="C10" s="39">
        <f>'PERUASE 07'!B26</f>
        <v>8000</v>
      </c>
      <c r="D10" s="17">
        <f>'PERUASE 07'!C26</f>
        <v>0</v>
      </c>
      <c r="E10" s="39">
        <f>SUM(C10:D10)</f>
        <v>8000</v>
      </c>
      <c r="F10" s="20" t="s">
        <v>32</v>
      </c>
      <c r="G10" s="20" t="s">
        <v>65</v>
      </c>
      <c r="H10" s="18" t="s">
        <v>66</v>
      </c>
    </row>
    <row r="11" spans="2:8" ht="41.25" thickBot="1" x14ac:dyDescent="0.3">
      <c r="B11" s="16" t="str">
        <f>'PERUASE 08'!B5:E5</f>
        <v xml:space="preserve">AÇÃO PERUASE 08 | Requalificação da sinalização rodoviária e mobilidade </v>
      </c>
      <c r="C11" s="39">
        <f>'PERUASE 08'!B26</f>
        <v>10000</v>
      </c>
      <c r="D11" s="40">
        <f>'PERUASE 08'!C26</f>
        <v>0</v>
      </c>
      <c r="E11" s="39">
        <f>SUM(C11:D11)</f>
        <v>10000</v>
      </c>
      <c r="F11" s="20" t="s">
        <v>32</v>
      </c>
      <c r="G11" s="20" t="s">
        <v>42</v>
      </c>
      <c r="H11" s="18" t="s">
        <v>66</v>
      </c>
    </row>
    <row r="12" spans="2:8" ht="41.25" thickBot="1" x14ac:dyDescent="0.3">
      <c r="B12" s="41" t="str">
        <f>'PERUASE 09'!B5:E5</f>
        <v>AÇÃO PERUASE 09 | Realização de ações de promoção de cultura e lazer</v>
      </c>
      <c r="C12" s="39">
        <f>'PERUASE 09'!B26</f>
        <v>50000</v>
      </c>
      <c r="D12" s="40">
        <f>'PERUASE 09'!C26</f>
        <v>0</v>
      </c>
      <c r="E12" s="39">
        <f t="shared" si="1"/>
        <v>50000</v>
      </c>
      <c r="F12" s="20" t="s">
        <v>32</v>
      </c>
      <c r="G12" s="20" t="s">
        <v>65</v>
      </c>
      <c r="H12" s="18" t="s">
        <v>66</v>
      </c>
    </row>
    <row r="13" spans="2:8" ht="40.5" customHeight="1" thickBot="1" x14ac:dyDescent="0.3">
      <c r="B13" s="19" t="s">
        <v>33</v>
      </c>
      <c r="C13" s="43">
        <f>SUM(C4:C12)</f>
        <v>406000</v>
      </c>
      <c r="D13" s="42">
        <f>SUM(D4:D12)</f>
        <v>1650000</v>
      </c>
      <c r="E13" s="43">
        <f>SUM(E4:E12)</f>
        <v>2056000</v>
      </c>
      <c r="F13" s="18" t="s">
        <v>40</v>
      </c>
      <c r="G13" s="18" t="s">
        <v>66</v>
      </c>
      <c r="H13" s="18" t="s">
        <v>67</v>
      </c>
    </row>
    <row r="14" spans="2:8" ht="24.95" customHeight="1" x14ac:dyDescent="0.25">
      <c r="B14" s="13"/>
    </row>
    <row r="15" spans="2:8" ht="24.95" customHeight="1" x14ac:dyDescent="0.25">
      <c r="E15" s="22"/>
    </row>
    <row r="16" spans="2:8" ht="24.95" customHeight="1" x14ac:dyDescent="0.25"/>
    <row r="17" ht="24.95" customHeight="1" x14ac:dyDescent="0.25"/>
    <row r="18" ht="24.95" customHeight="1" x14ac:dyDescent="0.25"/>
    <row r="19" ht="24.95" customHeight="1" x14ac:dyDescent="0.25"/>
    <row r="20" ht="24.95" customHeight="1" x14ac:dyDescent="0.25"/>
  </sheetData>
  <mergeCells count="4">
    <mergeCell ref="B2:B3"/>
    <mergeCell ref="C2:E2"/>
    <mergeCell ref="F2:F3"/>
    <mergeCell ref="G2:H2"/>
  </mergeCells>
  <pageMargins left="0.7" right="0.7" top="0.75" bottom="0.75" header="0.3" footer="0.3"/>
  <pageSetup orientation="portrait" horizontalDpi="4294967293" r:id="rId1"/>
  <ignoredErrors>
    <ignoredError sqref="E8"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4"/>
  <sheetViews>
    <sheetView showGridLines="0" view="pageBreakPreview" zoomScale="110" zoomScaleNormal="100" zoomScaleSheetLayoutView="110" workbookViewId="0">
      <selection activeCell="I23" sqref="I23"/>
    </sheetView>
  </sheetViews>
  <sheetFormatPr defaultRowHeight="16.5" x14ac:dyDescent="0.3"/>
  <cols>
    <col min="1" max="1" width="17.85546875" style="3" customWidth="1"/>
    <col min="2" max="3" width="25.42578125" style="1" customWidth="1"/>
    <col min="4" max="5" width="12.7109375" style="1" customWidth="1"/>
    <col min="6" max="6" width="9.140625" style="1"/>
    <col min="7" max="7" width="33.85546875" style="1" customWidth="1"/>
    <col min="8" max="16384" width="9.140625" style="1"/>
  </cols>
  <sheetData>
    <row r="1" spans="1:7" ht="46.5" customHeight="1" thickBot="1" x14ac:dyDescent="0.35">
      <c r="A1" s="54"/>
      <c r="B1" s="54"/>
      <c r="C1" s="54"/>
      <c r="D1" s="54"/>
      <c r="E1" s="54"/>
    </row>
    <row r="2" spans="1:7" ht="30" customHeight="1" thickTop="1" thickBot="1" x14ac:dyDescent="0.35">
      <c r="A2" s="74" t="s">
        <v>60</v>
      </c>
      <c r="B2" s="75"/>
      <c r="C2" s="75"/>
      <c r="D2" s="75"/>
      <c r="E2" s="76"/>
    </row>
    <row r="3" spans="1:7" ht="30" customHeight="1" thickBot="1" x14ac:dyDescent="0.35">
      <c r="A3" s="21" t="s">
        <v>36</v>
      </c>
      <c r="B3" s="52" t="s">
        <v>37</v>
      </c>
      <c r="C3" s="52"/>
      <c r="D3" s="52"/>
      <c r="E3" s="53"/>
    </row>
    <row r="4" spans="1:7" ht="30" customHeight="1" thickBot="1" x14ac:dyDescent="0.35">
      <c r="A4" s="31" t="s">
        <v>80</v>
      </c>
      <c r="B4" s="60" t="s">
        <v>81</v>
      </c>
      <c r="C4" s="61"/>
      <c r="D4" s="61"/>
      <c r="E4" s="62"/>
    </row>
    <row r="5" spans="1:7" ht="30" customHeight="1" thickBot="1" x14ac:dyDescent="0.35">
      <c r="A5" s="7" t="s">
        <v>18</v>
      </c>
      <c r="B5" s="52" t="str">
        <f>A2</f>
        <v xml:space="preserve">AÇÃO PERUASE 08 | Requalificação da sinalização rodoviária e mobilidade </v>
      </c>
      <c r="C5" s="52"/>
      <c r="D5" s="52"/>
      <c r="E5" s="53"/>
    </row>
    <row r="6" spans="1:7" ht="69.95" customHeight="1" thickBot="1" x14ac:dyDescent="0.35">
      <c r="A6" s="21" t="s">
        <v>35</v>
      </c>
      <c r="B6" s="58" t="s">
        <v>54</v>
      </c>
      <c r="C6" s="58"/>
      <c r="D6" s="58"/>
      <c r="E6" s="59"/>
    </row>
    <row r="7" spans="1:7" ht="69.95" customHeight="1" thickBot="1" x14ac:dyDescent="0.35">
      <c r="A7" s="7" t="s">
        <v>5</v>
      </c>
      <c r="B7" s="52" t="s">
        <v>94</v>
      </c>
      <c r="C7" s="52"/>
      <c r="D7" s="52"/>
      <c r="E7" s="53"/>
    </row>
    <row r="8" spans="1:7" ht="300" customHeight="1" thickBot="1" x14ac:dyDescent="0.35">
      <c r="A8" s="7" t="s">
        <v>0</v>
      </c>
      <c r="B8" s="52" t="s">
        <v>100</v>
      </c>
      <c r="C8" s="65"/>
      <c r="D8" s="65"/>
      <c r="E8" s="66"/>
      <c r="G8" s="36"/>
    </row>
    <row r="9" spans="1:7" ht="84.95" customHeight="1" thickBot="1" x14ac:dyDescent="0.35">
      <c r="A9" s="7" t="s">
        <v>1</v>
      </c>
      <c r="B9" s="52" t="s">
        <v>95</v>
      </c>
      <c r="C9" s="52"/>
      <c r="D9" s="52"/>
      <c r="E9" s="53"/>
    </row>
    <row r="10" spans="1:7" ht="30" customHeight="1" thickBot="1" x14ac:dyDescent="0.35">
      <c r="A10" s="7" t="s">
        <v>2</v>
      </c>
      <c r="B10" s="52" t="s">
        <v>23</v>
      </c>
      <c r="C10" s="52"/>
      <c r="D10" s="52"/>
      <c r="E10" s="53"/>
    </row>
    <row r="11" spans="1:7" ht="30" customHeight="1" thickBot="1" x14ac:dyDescent="0.35">
      <c r="A11" s="7" t="s">
        <v>3</v>
      </c>
      <c r="B11" s="52" t="s">
        <v>19</v>
      </c>
      <c r="C11" s="52"/>
      <c r="D11" s="52"/>
      <c r="E11" s="53"/>
    </row>
    <row r="12" spans="1:7" ht="30" customHeight="1" thickBot="1" x14ac:dyDescent="0.35">
      <c r="A12" s="7" t="s">
        <v>4</v>
      </c>
      <c r="B12" s="52" t="s">
        <v>89</v>
      </c>
      <c r="C12" s="52"/>
      <c r="D12" s="52"/>
      <c r="E12" s="53"/>
    </row>
    <row r="13" spans="1:7" ht="30" customHeight="1" thickBot="1" x14ac:dyDescent="0.35">
      <c r="A13" s="8" t="s">
        <v>39</v>
      </c>
      <c r="B13" s="67" t="s">
        <v>38</v>
      </c>
      <c r="C13" s="67"/>
      <c r="D13" s="67"/>
      <c r="E13" s="68"/>
    </row>
    <row r="14" spans="1:7" ht="46.5" customHeight="1" thickTop="1" thickBot="1" x14ac:dyDescent="0.35">
      <c r="A14" s="54"/>
      <c r="B14" s="54"/>
      <c r="C14" s="54"/>
      <c r="D14" s="54"/>
      <c r="E14" s="54"/>
    </row>
    <row r="15" spans="1:7" ht="30" customHeight="1" thickTop="1" thickBot="1" x14ac:dyDescent="0.35">
      <c r="A15" s="74" t="str">
        <f>A2</f>
        <v xml:space="preserve">AÇÃO PERUASE 08 | Requalificação da sinalização rodoviária e mobilidade </v>
      </c>
      <c r="B15" s="75"/>
      <c r="C15" s="75"/>
      <c r="D15" s="75"/>
      <c r="E15" s="76"/>
    </row>
    <row r="16" spans="1:7" s="5" customFormat="1" ht="30" customHeight="1" thickBot="1" x14ac:dyDescent="0.35">
      <c r="A16" s="69" t="s">
        <v>25</v>
      </c>
      <c r="B16" s="70"/>
      <c r="C16" s="70"/>
      <c r="D16" s="70"/>
      <c r="E16" s="71"/>
    </row>
    <row r="17" spans="1:5" s="5" customFormat="1" ht="30" customHeight="1" thickBot="1" x14ac:dyDescent="0.35">
      <c r="A17" s="7" t="s">
        <v>24</v>
      </c>
      <c r="B17" s="10" t="s">
        <v>15</v>
      </c>
      <c r="C17" s="10" t="s">
        <v>16</v>
      </c>
      <c r="D17" s="72" t="s">
        <v>17</v>
      </c>
      <c r="E17" s="73"/>
    </row>
    <row r="18" spans="1:5" s="6" customFormat="1" ht="30" customHeight="1" thickBot="1" x14ac:dyDescent="0.35">
      <c r="A18" s="7" t="s">
        <v>13</v>
      </c>
      <c r="B18" s="29">
        <v>0</v>
      </c>
      <c r="C18" s="29">
        <v>0</v>
      </c>
      <c r="D18" s="63">
        <f t="shared" ref="D18:D25" si="0">SUM(B18:C18)</f>
        <v>0</v>
      </c>
      <c r="E18" s="64"/>
    </row>
    <row r="19" spans="1:5" s="6" customFormat="1" ht="30" customHeight="1" thickBot="1" x14ac:dyDescent="0.35">
      <c r="A19" s="7" t="s">
        <v>6</v>
      </c>
      <c r="B19" s="29">
        <v>0</v>
      </c>
      <c r="C19" s="29">
        <v>0</v>
      </c>
      <c r="D19" s="63">
        <f t="shared" si="0"/>
        <v>0</v>
      </c>
      <c r="E19" s="64"/>
    </row>
    <row r="20" spans="1:5" s="6" customFormat="1" ht="30" customHeight="1" thickBot="1" x14ac:dyDescent="0.35">
      <c r="A20" s="7" t="s">
        <v>7</v>
      </c>
      <c r="B20" s="29">
        <v>500</v>
      </c>
      <c r="C20" s="29">
        <v>0</v>
      </c>
      <c r="D20" s="63">
        <f t="shared" si="0"/>
        <v>500</v>
      </c>
      <c r="E20" s="64"/>
    </row>
    <row r="21" spans="1:5" s="6" customFormat="1" ht="30" customHeight="1" thickBot="1" x14ac:dyDescent="0.35">
      <c r="A21" s="7" t="s">
        <v>8</v>
      </c>
      <c r="B21" s="29">
        <v>0</v>
      </c>
      <c r="C21" s="29">
        <v>0</v>
      </c>
      <c r="D21" s="63">
        <f t="shared" si="0"/>
        <v>0</v>
      </c>
      <c r="E21" s="64"/>
    </row>
    <row r="22" spans="1:5" s="6" customFormat="1" ht="30" customHeight="1" thickBot="1" x14ac:dyDescent="0.35">
      <c r="A22" s="7" t="s">
        <v>9</v>
      </c>
      <c r="B22" s="29">
        <v>0</v>
      </c>
      <c r="C22" s="29">
        <v>0</v>
      </c>
      <c r="D22" s="63">
        <f t="shared" si="0"/>
        <v>0</v>
      </c>
      <c r="E22" s="64"/>
    </row>
    <row r="23" spans="1:5" s="6" customFormat="1" ht="30" customHeight="1" thickBot="1" x14ac:dyDescent="0.35">
      <c r="A23" s="7" t="s">
        <v>10</v>
      </c>
      <c r="B23" s="29">
        <v>9000</v>
      </c>
      <c r="C23" s="29">
        <v>0</v>
      </c>
      <c r="D23" s="63">
        <f t="shared" si="0"/>
        <v>9000</v>
      </c>
      <c r="E23" s="64"/>
    </row>
    <row r="24" spans="1:5" s="6" customFormat="1" ht="30" customHeight="1" thickBot="1" x14ac:dyDescent="0.35">
      <c r="A24" s="7" t="s">
        <v>11</v>
      </c>
      <c r="B24" s="29">
        <v>500</v>
      </c>
      <c r="C24" s="29">
        <v>0</v>
      </c>
      <c r="D24" s="63">
        <f t="shared" si="0"/>
        <v>500</v>
      </c>
      <c r="E24" s="64"/>
    </row>
    <row r="25" spans="1:5" s="6" customFormat="1" ht="30" customHeight="1" thickBot="1" x14ac:dyDescent="0.35">
      <c r="A25" s="7" t="s">
        <v>12</v>
      </c>
      <c r="B25" s="29">
        <v>0</v>
      </c>
      <c r="C25" s="29">
        <v>0</v>
      </c>
      <c r="D25" s="63">
        <f t="shared" si="0"/>
        <v>0</v>
      </c>
      <c r="E25" s="64"/>
    </row>
    <row r="26" spans="1:5" s="6" customFormat="1" ht="30" customHeight="1" thickBot="1" x14ac:dyDescent="0.35">
      <c r="A26" s="8" t="s">
        <v>14</v>
      </c>
      <c r="B26" s="32">
        <f>SUM(B18:B25)</f>
        <v>10000</v>
      </c>
      <c r="C26" s="32">
        <f>SUM(C18:C25)</f>
        <v>0</v>
      </c>
      <c r="D26" s="77">
        <f>SUM(D18:D25)</f>
        <v>10000</v>
      </c>
      <c r="E26" s="78"/>
    </row>
    <row r="27" spans="1:5" ht="30" customHeight="1" thickTop="1" x14ac:dyDescent="0.3">
      <c r="B27" s="4"/>
      <c r="C27" s="4"/>
      <c r="D27" s="4"/>
      <c r="E27" s="4"/>
    </row>
    <row r="28" spans="1:5" s="3" customFormat="1" ht="30" customHeight="1" x14ac:dyDescent="0.3">
      <c r="B28" s="1"/>
      <c r="C28" s="1"/>
      <c r="D28" s="1"/>
      <c r="E28" s="1"/>
    </row>
    <row r="29" spans="1:5" s="3" customFormat="1" ht="30" customHeight="1" x14ac:dyDescent="0.3">
      <c r="B29" s="1"/>
      <c r="C29" s="1"/>
      <c r="D29" s="1"/>
      <c r="E29" s="1"/>
    </row>
    <row r="30" spans="1:5" s="3" customFormat="1" ht="30" customHeight="1" x14ac:dyDescent="0.3">
      <c r="B30" s="1"/>
      <c r="C30" s="1"/>
      <c r="D30" s="1"/>
      <c r="E30" s="1"/>
    </row>
    <row r="31" spans="1:5" s="3" customFormat="1" ht="30" customHeight="1" x14ac:dyDescent="0.3">
      <c r="B31" s="1"/>
      <c r="C31" s="1"/>
      <c r="D31" s="1"/>
      <c r="E31" s="1"/>
    </row>
    <row r="32" spans="1:5" s="3" customFormat="1" ht="30" customHeight="1" x14ac:dyDescent="0.3">
      <c r="B32" s="1"/>
      <c r="C32" s="1"/>
      <c r="D32" s="1"/>
      <c r="E32" s="1"/>
    </row>
    <row r="33" spans="2:5" s="3" customFormat="1" ht="30" customHeight="1" x14ac:dyDescent="0.3">
      <c r="B33" s="1"/>
      <c r="C33" s="1"/>
      <c r="D33" s="1"/>
      <c r="E33" s="1"/>
    </row>
    <row r="34" spans="2:5" s="3" customFormat="1" ht="30" customHeight="1" x14ac:dyDescent="0.3">
      <c r="B34" s="1"/>
      <c r="C34" s="1"/>
      <c r="D34" s="1"/>
      <c r="E34" s="1"/>
    </row>
    <row r="35" spans="2:5" s="3" customFormat="1" ht="30" customHeight="1" x14ac:dyDescent="0.3">
      <c r="B35" s="1"/>
      <c r="C35" s="1"/>
      <c r="D35" s="1"/>
      <c r="E35" s="1"/>
    </row>
    <row r="36" spans="2:5" s="3" customFormat="1" ht="30" customHeight="1" x14ac:dyDescent="0.3">
      <c r="B36" s="1"/>
      <c r="C36" s="1"/>
      <c r="D36" s="1"/>
      <c r="E36" s="1"/>
    </row>
    <row r="37" spans="2:5" s="3" customFormat="1" ht="30" customHeight="1" x14ac:dyDescent="0.3">
      <c r="B37" s="1"/>
      <c r="C37" s="1"/>
      <c r="D37" s="1"/>
      <c r="E37" s="1"/>
    </row>
    <row r="38" spans="2:5" s="3" customFormat="1" ht="30" customHeight="1" x14ac:dyDescent="0.3">
      <c r="B38" s="1"/>
      <c r="C38" s="1"/>
      <c r="D38" s="1"/>
      <c r="E38" s="1"/>
    </row>
    <row r="39" spans="2:5" s="3" customFormat="1" ht="30" customHeight="1" x14ac:dyDescent="0.3">
      <c r="B39" s="1"/>
      <c r="C39" s="1"/>
      <c r="D39" s="1"/>
      <c r="E39" s="1"/>
    </row>
    <row r="40" spans="2:5" s="3" customFormat="1" ht="30" customHeight="1" x14ac:dyDescent="0.3">
      <c r="B40" s="1"/>
      <c r="C40" s="1"/>
      <c r="D40" s="1"/>
      <c r="E40" s="1"/>
    </row>
    <row r="41" spans="2:5" s="3" customFormat="1" ht="30" customHeight="1" x14ac:dyDescent="0.3">
      <c r="B41" s="1"/>
      <c r="C41" s="1"/>
      <c r="D41" s="1"/>
      <c r="E41" s="1"/>
    </row>
    <row r="42" spans="2:5" s="3" customFormat="1" ht="30" customHeight="1" x14ac:dyDescent="0.3">
      <c r="B42" s="1"/>
      <c r="C42" s="1"/>
      <c r="D42" s="1"/>
      <c r="E42" s="1"/>
    </row>
    <row r="43" spans="2:5" s="3" customFormat="1" ht="30" customHeight="1" x14ac:dyDescent="0.3">
      <c r="B43" s="1"/>
      <c r="C43" s="1"/>
      <c r="D43" s="1"/>
      <c r="E43" s="1"/>
    </row>
    <row r="44" spans="2:5" s="3" customFormat="1" ht="30" customHeight="1" x14ac:dyDescent="0.3">
      <c r="B44" s="1"/>
      <c r="C44" s="1"/>
      <c r="D44" s="1"/>
      <c r="E44" s="1"/>
    </row>
    <row r="45" spans="2:5" s="3" customFormat="1" ht="30" customHeight="1" x14ac:dyDescent="0.3">
      <c r="B45" s="1"/>
      <c r="C45" s="1"/>
      <c r="D45" s="1"/>
      <c r="E45" s="1"/>
    </row>
    <row r="46" spans="2:5" s="3" customFormat="1" ht="30" customHeight="1" x14ac:dyDescent="0.3">
      <c r="B46" s="1"/>
      <c r="C46" s="1"/>
      <c r="D46" s="1"/>
      <c r="E46" s="1"/>
    </row>
    <row r="47" spans="2:5" s="3" customFormat="1" ht="30" customHeight="1" x14ac:dyDescent="0.3">
      <c r="B47" s="1"/>
      <c r="C47" s="1"/>
      <c r="D47" s="1"/>
      <c r="E47" s="1"/>
    </row>
    <row r="48" spans="2:5" s="3" customFormat="1" ht="30" customHeight="1" x14ac:dyDescent="0.3">
      <c r="B48" s="1"/>
      <c r="C48" s="1"/>
      <c r="D48" s="1"/>
      <c r="E48" s="1"/>
    </row>
    <row r="49" spans="2:5" s="3" customFormat="1" ht="30" customHeight="1" x14ac:dyDescent="0.3">
      <c r="B49" s="1"/>
      <c r="C49" s="1"/>
      <c r="D49" s="1"/>
      <c r="E49" s="1"/>
    </row>
    <row r="50" spans="2:5" s="3" customFormat="1" ht="30" customHeight="1" x14ac:dyDescent="0.3">
      <c r="B50" s="1"/>
      <c r="C50" s="1"/>
      <c r="D50" s="1"/>
      <c r="E50" s="1"/>
    </row>
    <row r="51" spans="2:5" s="3" customFormat="1" ht="30" customHeight="1" x14ac:dyDescent="0.3">
      <c r="B51" s="1"/>
      <c r="C51" s="1"/>
      <c r="D51" s="1"/>
      <c r="E51" s="1"/>
    </row>
    <row r="52" spans="2:5" s="3" customFormat="1" ht="30" customHeight="1" x14ac:dyDescent="0.3">
      <c r="B52" s="1"/>
      <c r="C52" s="1"/>
      <c r="D52" s="1"/>
      <c r="E52" s="1"/>
    </row>
    <row r="53" spans="2:5" s="3" customFormat="1" ht="30" customHeight="1" x14ac:dyDescent="0.3">
      <c r="B53" s="1"/>
      <c r="C53" s="1"/>
      <c r="D53" s="1"/>
      <c r="E53" s="1"/>
    </row>
    <row r="54" spans="2:5" s="3" customFormat="1" ht="30" customHeight="1" x14ac:dyDescent="0.3">
      <c r="B54" s="1"/>
      <c r="C54" s="1"/>
      <c r="D54" s="1"/>
      <c r="E54" s="1"/>
    </row>
    <row r="55" spans="2:5" s="3" customFormat="1" ht="30" customHeight="1" x14ac:dyDescent="0.3">
      <c r="B55" s="1"/>
      <c r="C55" s="1"/>
      <c r="D55" s="1"/>
      <c r="E55" s="1"/>
    </row>
    <row r="56" spans="2:5" s="3" customFormat="1" ht="30" customHeight="1" x14ac:dyDescent="0.3">
      <c r="B56" s="1"/>
      <c r="C56" s="1"/>
      <c r="D56" s="1"/>
      <c r="E56" s="1"/>
    </row>
    <row r="57" spans="2:5" s="3" customFormat="1" ht="30" customHeight="1" x14ac:dyDescent="0.3">
      <c r="B57" s="1"/>
      <c r="C57" s="1"/>
      <c r="D57" s="1"/>
      <c r="E57" s="1"/>
    </row>
    <row r="58" spans="2:5" s="3" customFormat="1" ht="30" customHeight="1" x14ac:dyDescent="0.3">
      <c r="B58" s="1"/>
      <c r="C58" s="1"/>
      <c r="D58" s="1"/>
      <c r="E58" s="1"/>
    </row>
    <row r="59" spans="2:5" s="3" customFormat="1" ht="30" customHeight="1" x14ac:dyDescent="0.3">
      <c r="B59" s="1"/>
      <c r="C59" s="1"/>
      <c r="D59" s="1"/>
      <c r="E59" s="1"/>
    </row>
    <row r="60" spans="2:5" s="3" customFormat="1" ht="30" customHeight="1" x14ac:dyDescent="0.3">
      <c r="B60" s="1"/>
      <c r="C60" s="1"/>
      <c r="D60" s="1"/>
      <c r="E60" s="1"/>
    </row>
    <row r="61" spans="2:5" s="3" customFormat="1" ht="30" customHeight="1" x14ac:dyDescent="0.3">
      <c r="B61" s="1"/>
      <c r="C61" s="1"/>
      <c r="D61" s="1"/>
      <c r="E61" s="1"/>
    </row>
    <row r="62" spans="2:5" s="3" customFormat="1" ht="30" customHeight="1" x14ac:dyDescent="0.3">
      <c r="B62" s="1"/>
      <c r="C62" s="1"/>
      <c r="D62" s="1"/>
      <c r="E62" s="1"/>
    </row>
    <row r="63" spans="2:5" s="3" customFormat="1" ht="30" customHeight="1" x14ac:dyDescent="0.3">
      <c r="B63" s="1"/>
      <c r="C63" s="1"/>
      <c r="D63" s="1"/>
      <c r="E63" s="1"/>
    </row>
    <row r="64" spans="2:5" s="3" customFormat="1" ht="30" customHeight="1" x14ac:dyDescent="0.3">
      <c r="B64" s="1"/>
      <c r="C64" s="1"/>
      <c r="D64" s="1"/>
      <c r="E64" s="1"/>
    </row>
    <row r="65" spans="2:5" s="3" customFormat="1" ht="30" customHeight="1" x14ac:dyDescent="0.3">
      <c r="B65" s="1"/>
      <c r="C65" s="1"/>
      <c r="D65" s="1"/>
      <c r="E65" s="1"/>
    </row>
    <row r="66" spans="2:5" s="3" customFormat="1" ht="30" customHeight="1" x14ac:dyDescent="0.3">
      <c r="B66" s="1"/>
      <c r="C66" s="1"/>
      <c r="D66" s="1"/>
      <c r="E66" s="1"/>
    </row>
    <row r="67" spans="2:5" s="3" customFormat="1" ht="30" customHeight="1" x14ac:dyDescent="0.3">
      <c r="B67" s="1"/>
      <c r="C67" s="1"/>
      <c r="D67" s="1"/>
      <c r="E67" s="1"/>
    </row>
    <row r="68" spans="2:5" s="3" customFormat="1" ht="30" customHeight="1" x14ac:dyDescent="0.3">
      <c r="B68" s="1"/>
      <c r="C68" s="1"/>
      <c r="D68" s="1"/>
      <c r="E68" s="1"/>
    </row>
    <row r="69" spans="2:5" s="3" customFormat="1" ht="30" customHeight="1" x14ac:dyDescent="0.3">
      <c r="B69" s="1"/>
      <c r="C69" s="1"/>
      <c r="D69" s="1"/>
      <c r="E69" s="1"/>
    </row>
    <row r="70" spans="2:5" s="3" customFormat="1" ht="30" customHeight="1" x14ac:dyDescent="0.3">
      <c r="B70" s="1"/>
      <c r="C70" s="1"/>
      <c r="D70" s="1"/>
      <c r="E70" s="1"/>
    </row>
    <row r="71" spans="2:5" s="3" customFormat="1" ht="30" customHeight="1" x14ac:dyDescent="0.3">
      <c r="B71" s="1"/>
      <c r="C71" s="1"/>
      <c r="D71" s="1"/>
      <c r="E71" s="1"/>
    </row>
    <row r="72" spans="2:5" s="3" customFormat="1" ht="30" customHeight="1" x14ac:dyDescent="0.3">
      <c r="B72" s="1"/>
      <c r="C72" s="1"/>
      <c r="D72" s="1"/>
      <c r="E72" s="1"/>
    </row>
    <row r="73" spans="2:5" s="3" customFormat="1" ht="30" customHeight="1" x14ac:dyDescent="0.3">
      <c r="B73" s="1"/>
      <c r="C73" s="1"/>
      <c r="D73" s="1"/>
      <c r="E73" s="1"/>
    </row>
    <row r="74" spans="2:5" s="3" customFormat="1" ht="30" customHeight="1" x14ac:dyDescent="0.3">
      <c r="B74" s="1"/>
      <c r="C74" s="1"/>
      <c r="D74" s="1"/>
      <c r="E74" s="1"/>
    </row>
    <row r="75" spans="2:5" s="3" customFormat="1" ht="30" customHeight="1" x14ac:dyDescent="0.3">
      <c r="B75" s="1"/>
      <c r="C75" s="1"/>
      <c r="D75" s="1"/>
      <c r="E75" s="1"/>
    </row>
    <row r="76" spans="2:5" s="3" customFormat="1" ht="30" customHeight="1" x14ac:dyDescent="0.3">
      <c r="B76" s="1"/>
      <c r="C76" s="1"/>
      <c r="D76" s="1"/>
      <c r="E76" s="1"/>
    </row>
    <row r="77" spans="2:5" s="3" customFormat="1" ht="30" customHeight="1" x14ac:dyDescent="0.3">
      <c r="B77" s="1"/>
      <c r="C77" s="1"/>
      <c r="D77" s="1"/>
      <c r="E77" s="1"/>
    </row>
    <row r="78" spans="2:5" s="3" customFormat="1" ht="30" customHeight="1" x14ac:dyDescent="0.3">
      <c r="B78" s="1"/>
      <c r="C78" s="1"/>
      <c r="D78" s="1"/>
      <c r="E78" s="1"/>
    </row>
    <row r="79" spans="2:5" s="3" customFormat="1" ht="30" customHeight="1" x14ac:dyDescent="0.3">
      <c r="B79" s="1"/>
      <c r="C79" s="1"/>
      <c r="D79" s="1"/>
      <c r="E79" s="1"/>
    </row>
    <row r="80" spans="2:5" s="3" customFormat="1" ht="30" customHeight="1" x14ac:dyDescent="0.3">
      <c r="B80" s="1"/>
      <c r="C80" s="1"/>
      <c r="D80" s="1"/>
      <c r="E80" s="1"/>
    </row>
    <row r="81" spans="2:5" s="3" customFormat="1" ht="30" customHeight="1" x14ac:dyDescent="0.3">
      <c r="B81" s="1"/>
      <c r="C81" s="1"/>
      <c r="D81" s="1"/>
      <c r="E81" s="1"/>
    </row>
    <row r="82" spans="2:5" s="3" customFormat="1" ht="30" customHeight="1" x14ac:dyDescent="0.3">
      <c r="B82" s="1"/>
      <c r="C82" s="1"/>
      <c r="D82" s="1"/>
      <c r="E82" s="1"/>
    </row>
    <row r="83" spans="2:5" s="3" customFormat="1" ht="30" customHeight="1" x14ac:dyDescent="0.3">
      <c r="B83" s="1"/>
      <c r="C83" s="1"/>
      <c r="D83" s="1"/>
      <c r="E83" s="1"/>
    </row>
    <row r="84" spans="2:5" s="3" customFormat="1" ht="30" customHeight="1" x14ac:dyDescent="0.3">
      <c r="B84" s="1"/>
      <c r="C84" s="1"/>
      <c r="D84" s="1"/>
      <c r="E84" s="1"/>
    </row>
  </sheetData>
  <mergeCells count="26">
    <mergeCell ref="D25:E25"/>
    <mergeCell ref="D26:E26"/>
    <mergeCell ref="D19:E19"/>
    <mergeCell ref="D20:E20"/>
    <mergeCell ref="D21:E21"/>
    <mergeCell ref="D22:E22"/>
    <mergeCell ref="D23:E23"/>
    <mergeCell ref="D24:E24"/>
    <mergeCell ref="D18:E18"/>
    <mergeCell ref="B8:E8"/>
    <mergeCell ref="B9:E9"/>
    <mergeCell ref="B10:E10"/>
    <mergeCell ref="B11:E11"/>
    <mergeCell ref="B12:E12"/>
    <mergeCell ref="B13:E13"/>
    <mergeCell ref="A16:E16"/>
    <mergeCell ref="D17:E17"/>
    <mergeCell ref="A14:E14"/>
    <mergeCell ref="A15:E15"/>
    <mergeCell ref="B7:E7"/>
    <mergeCell ref="A1:E1"/>
    <mergeCell ref="B3:E3"/>
    <mergeCell ref="B5:E5"/>
    <mergeCell ref="B6:E6"/>
    <mergeCell ref="A2:E2"/>
    <mergeCell ref="B4:E4"/>
  </mergeCells>
  <pageMargins left="0.43307086614173229" right="0.43307086614173229" top="0.35433070866141736" bottom="0.35433070866141736"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
  <sheetViews>
    <sheetView showGridLines="0" tabSelected="1" view="pageBreakPreview" zoomScale="110" zoomScaleNormal="100" zoomScaleSheetLayoutView="110" workbookViewId="0">
      <selection activeCell="G5" sqref="G5"/>
    </sheetView>
  </sheetViews>
  <sheetFormatPr defaultRowHeight="16.5" x14ac:dyDescent="0.3"/>
  <cols>
    <col min="1" max="1" width="17.85546875" style="3" customWidth="1"/>
    <col min="2" max="3" width="25.42578125" style="1" customWidth="1"/>
    <col min="4" max="5" width="12.7109375" style="1" customWidth="1"/>
    <col min="6" max="16384" width="9.140625" style="1"/>
  </cols>
  <sheetData>
    <row r="1" spans="1:6" ht="46.5" customHeight="1" thickBot="1" x14ac:dyDescent="0.35">
      <c r="A1" s="54"/>
      <c r="B1" s="54"/>
      <c r="C1" s="54"/>
      <c r="D1" s="54"/>
      <c r="E1" s="54"/>
    </row>
    <row r="2" spans="1:6" ht="30" customHeight="1" thickTop="1" thickBot="1" x14ac:dyDescent="0.35">
      <c r="A2" s="74" t="s">
        <v>102</v>
      </c>
      <c r="B2" s="75"/>
      <c r="C2" s="75"/>
      <c r="D2" s="75"/>
      <c r="E2" s="76"/>
    </row>
    <row r="3" spans="1:6" ht="30" customHeight="1" thickBot="1" x14ac:dyDescent="0.35">
      <c r="A3" s="7" t="s">
        <v>36</v>
      </c>
      <c r="B3" s="52" t="s">
        <v>37</v>
      </c>
      <c r="C3" s="52"/>
      <c r="D3" s="52"/>
      <c r="E3" s="53"/>
    </row>
    <row r="4" spans="1:6" ht="30" customHeight="1" thickBot="1" x14ac:dyDescent="0.35">
      <c r="A4" s="31" t="s">
        <v>80</v>
      </c>
      <c r="B4" s="60" t="s">
        <v>81</v>
      </c>
      <c r="C4" s="61"/>
      <c r="D4" s="61"/>
      <c r="E4" s="62"/>
    </row>
    <row r="5" spans="1:6" ht="30" customHeight="1" thickBot="1" x14ac:dyDescent="0.35">
      <c r="A5" s="7" t="s">
        <v>18</v>
      </c>
      <c r="B5" s="52" t="str">
        <f>A2</f>
        <v>AÇÃO PERUASE 09 | Realização de ações de promoção de cultura e lazer</v>
      </c>
      <c r="C5" s="52"/>
      <c r="D5" s="52"/>
      <c r="E5" s="53"/>
    </row>
    <row r="6" spans="1:6" ht="69.95" customHeight="1" thickBot="1" x14ac:dyDescent="0.35">
      <c r="A6" s="7" t="s">
        <v>35</v>
      </c>
      <c r="B6" s="58" t="s">
        <v>52</v>
      </c>
      <c r="C6" s="58"/>
      <c r="D6" s="58"/>
      <c r="E6" s="59"/>
    </row>
    <row r="7" spans="1:6" ht="69.95" customHeight="1" thickBot="1" x14ac:dyDescent="0.35">
      <c r="A7" s="7" t="s">
        <v>5</v>
      </c>
      <c r="B7" s="52" t="s">
        <v>97</v>
      </c>
      <c r="C7" s="52"/>
      <c r="D7" s="52"/>
      <c r="E7" s="53"/>
      <c r="F7" s="2"/>
    </row>
    <row r="8" spans="1:6" ht="300" customHeight="1" thickBot="1" x14ac:dyDescent="0.35">
      <c r="A8" s="7" t="s">
        <v>0</v>
      </c>
      <c r="B8" s="65" t="s">
        <v>99</v>
      </c>
      <c r="C8" s="65"/>
      <c r="D8" s="65"/>
      <c r="E8" s="66"/>
    </row>
    <row r="9" spans="1:6" ht="84.95" customHeight="1" thickBot="1" x14ac:dyDescent="0.35">
      <c r="A9" s="7" t="s">
        <v>1</v>
      </c>
      <c r="B9" s="52" t="s">
        <v>96</v>
      </c>
      <c r="C9" s="52"/>
      <c r="D9" s="52"/>
      <c r="E9" s="53"/>
    </row>
    <row r="10" spans="1:6" ht="30" customHeight="1" thickBot="1" x14ac:dyDescent="0.35">
      <c r="A10" s="7" t="s">
        <v>2</v>
      </c>
      <c r="B10" s="52" t="s">
        <v>23</v>
      </c>
      <c r="C10" s="52"/>
      <c r="D10" s="52"/>
      <c r="E10" s="53"/>
    </row>
    <row r="11" spans="1:6" ht="30" customHeight="1" thickBot="1" x14ac:dyDescent="0.35">
      <c r="A11" s="7" t="s">
        <v>3</v>
      </c>
      <c r="B11" s="52" t="s">
        <v>98</v>
      </c>
      <c r="C11" s="52"/>
      <c r="D11" s="52"/>
      <c r="E11" s="53"/>
    </row>
    <row r="12" spans="1:6" ht="30" customHeight="1" thickBot="1" x14ac:dyDescent="0.35">
      <c r="A12" s="7" t="s">
        <v>4</v>
      </c>
      <c r="B12" s="52" t="s">
        <v>90</v>
      </c>
      <c r="C12" s="52"/>
      <c r="D12" s="52"/>
      <c r="E12" s="53"/>
    </row>
    <row r="13" spans="1:6" ht="30" customHeight="1" thickBot="1" x14ac:dyDescent="0.35">
      <c r="A13" s="8" t="s">
        <v>39</v>
      </c>
      <c r="B13" s="79" t="s">
        <v>53</v>
      </c>
      <c r="C13" s="79"/>
      <c r="D13" s="79"/>
      <c r="E13" s="80"/>
    </row>
    <row r="14" spans="1:6" ht="46.5" customHeight="1" thickTop="1" thickBot="1" x14ac:dyDescent="0.35">
      <c r="A14" s="54"/>
      <c r="B14" s="54"/>
      <c r="C14" s="54"/>
      <c r="D14" s="54"/>
      <c r="E14" s="54"/>
    </row>
    <row r="15" spans="1:6" ht="30" customHeight="1" thickTop="1" thickBot="1" x14ac:dyDescent="0.35">
      <c r="A15" s="74" t="str">
        <f>A2</f>
        <v>AÇÃO PERUASE 09 | Realização de ações de promoção de cultura e lazer</v>
      </c>
      <c r="B15" s="75"/>
      <c r="C15" s="75"/>
      <c r="D15" s="75"/>
      <c r="E15" s="76"/>
    </row>
    <row r="16" spans="1:6" s="5" customFormat="1" ht="30" customHeight="1" thickBot="1" x14ac:dyDescent="0.35">
      <c r="A16" s="69" t="s">
        <v>25</v>
      </c>
      <c r="B16" s="70"/>
      <c r="C16" s="70"/>
      <c r="D16" s="70"/>
      <c r="E16" s="71"/>
    </row>
    <row r="17" spans="1:5" s="5" customFormat="1" ht="30" customHeight="1" thickBot="1" x14ac:dyDescent="0.35">
      <c r="A17" s="7" t="s">
        <v>24</v>
      </c>
      <c r="B17" s="9" t="s">
        <v>15</v>
      </c>
      <c r="C17" s="9" t="s">
        <v>16</v>
      </c>
      <c r="D17" s="72" t="s">
        <v>17</v>
      </c>
      <c r="E17" s="73"/>
    </row>
    <row r="18" spans="1:5" s="6" customFormat="1" ht="30" customHeight="1" thickBot="1" x14ac:dyDescent="0.35">
      <c r="A18" s="7" t="s">
        <v>13</v>
      </c>
      <c r="B18" s="29">
        <v>0</v>
      </c>
      <c r="C18" s="29">
        <v>0</v>
      </c>
      <c r="D18" s="63">
        <f t="shared" ref="D18:D25" si="0">SUM(B18:C18)</f>
        <v>0</v>
      </c>
      <c r="E18" s="64"/>
    </row>
    <row r="19" spans="1:5" s="6" customFormat="1" ht="30" customHeight="1" thickBot="1" x14ac:dyDescent="0.35">
      <c r="A19" s="7" t="s">
        <v>6</v>
      </c>
      <c r="B19" s="29">
        <v>0</v>
      </c>
      <c r="C19" s="29">
        <v>0</v>
      </c>
      <c r="D19" s="63">
        <f t="shared" si="0"/>
        <v>0</v>
      </c>
      <c r="E19" s="64"/>
    </row>
    <row r="20" spans="1:5" s="6" customFormat="1" ht="30" customHeight="1" thickBot="1" x14ac:dyDescent="0.35">
      <c r="A20" s="7" t="s">
        <v>7</v>
      </c>
      <c r="B20" s="29">
        <v>0</v>
      </c>
      <c r="C20" s="29">
        <v>0</v>
      </c>
      <c r="D20" s="63">
        <f t="shared" si="0"/>
        <v>0</v>
      </c>
      <c r="E20" s="64"/>
    </row>
    <row r="21" spans="1:5" s="6" customFormat="1" ht="30" customHeight="1" thickBot="1" x14ac:dyDescent="0.35">
      <c r="A21" s="7" t="s">
        <v>8</v>
      </c>
      <c r="B21" s="29">
        <v>50000</v>
      </c>
      <c r="C21" s="29">
        <v>0</v>
      </c>
      <c r="D21" s="63">
        <f t="shared" si="0"/>
        <v>50000</v>
      </c>
      <c r="E21" s="64"/>
    </row>
    <row r="22" spans="1:5" s="6" customFormat="1" ht="30" customHeight="1" thickBot="1" x14ac:dyDescent="0.35">
      <c r="A22" s="7" t="s">
        <v>9</v>
      </c>
      <c r="B22" s="29">
        <v>0</v>
      </c>
      <c r="C22" s="29">
        <v>0</v>
      </c>
      <c r="D22" s="63">
        <f t="shared" si="0"/>
        <v>0</v>
      </c>
      <c r="E22" s="64"/>
    </row>
    <row r="23" spans="1:5" s="6" customFormat="1" ht="30" customHeight="1" thickBot="1" x14ac:dyDescent="0.35">
      <c r="A23" s="7" t="s">
        <v>10</v>
      </c>
      <c r="B23" s="29">
        <v>0</v>
      </c>
      <c r="C23" s="29">
        <v>0</v>
      </c>
      <c r="D23" s="63">
        <f t="shared" si="0"/>
        <v>0</v>
      </c>
      <c r="E23" s="64"/>
    </row>
    <row r="24" spans="1:5" s="6" customFormat="1" ht="30" customHeight="1" thickBot="1" x14ac:dyDescent="0.35">
      <c r="A24" s="7" t="s">
        <v>11</v>
      </c>
      <c r="B24" s="29">
        <v>0</v>
      </c>
      <c r="C24" s="29">
        <v>0</v>
      </c>
      <c r="D24" s="63">
        <f t="shared" si="0"/>
        <v>0</v>
      </c>
      <c r="E24" s="64"/>
    </row>
    <row r="25" spans="1:5" s="6" customFormat="1" ht="30" customHeight="1" thickBot="1" x14ac:dyDescent="0.35">
      <c r="A25" s="7" t="s">
        <v>12</v>
      </c>
      <c r="B25" s="29">
        <v>0</v>
      </c>
      <c r="C25" s="29">
        <v>0</v>
      </c>
      <c r="D25" s="63">
        <f t="shared" si="0"/>
        <v>0</v>
      </c>
      <c r="E25" s="64"/>
    </row>
    <row r="26" spans="1:5" s="6" customFormat="1" ht="30" customHeight="1" thickBot="1" x14ac:dyDescent="0.35">
      <c r="A26" s="8" t="s">
        <v>14</v>
      </c>
      <c r="B26" s="32">
        <f>SUM(B18:B25)</f>
        <v>50000</v>
      </c>
      <c r="C26" s="32">
        <f>SUM(C18:C25)</f>
        <v>0</v>
      </c>
      <c r="D26" s="77">
        <f>SUM(D18:D25)</f>
        <v>50000</v>
      </c>
      <c r="E26" s="78"/>
    </row>
    <row r="27" spans="1:5" ht="30" customHeight="1" thickTop="1" x14ac:dyDescent="0.3">
      <c r="B27" s="4"/>
      <c r="C27" s="4"/>
      <c r="D27" s="4"/>
      <c r="E27" s="4"/>
    </row>
    <row r="28" spans="1:5" s="3" customFormat="1" ht="30" customHeight="1" x14ac:dyDescent="0.3">
      <c r="B28" s="1"/>
      <c r="C28" s="1"/>
      <c r="D28" s="1"/>
      <c r="E28" s="1"/>
    </row>
    <row r="29" spans="1:5" s="3" customFormat="1" ht="30" customHeight="1" x14ac:dyDescent="0.3">
      <c r="B29" s="1"/>
      <c r="C29" s="1"/>
      <c r="D29" s="1"/>
      <c r="E29" s="1"/>
    </row>
    <row r="30" spans="1:5" s="3" customFormat="1" ht="30" customHeight="1" x14ac:dyDescent="0.3">
      <c r="B30" s="1"/>
      <c r="C30" s="1"/>
      <c r="D30" s="1"/>
      <c r="E30" s="1"/>
    </row>
    <row r="31" spans="1:5" s="3" customFormat="1" ht="30" customHeight="1" x14ac:dyDescent="0.3">
      <c r="B31" s="1"/>
      <c r="C31" s="1"/>
      <c r="D31" s="1"/>
      <c r="E31" s="1"/>
    </row>
    <row r="32" spans="1:5" s="3" customFormat="1" ht="30" customHeight="1" x14ac:dyDescent="0.3">
      <c r="B32" s="1"/>
      <c r="C32" s="1"/>
      <c r="D32" s="1"/>
      <c r="E32" s="1"/>
    </row>
    <row r="33" spans="2:5" s="3" customFormat="1" ht="30" customHeight="1" x14ac:dyDescent="0.3">
      <c r="B33" s="1"/>
      <c r="C33" s="1"/>
      <c r="D33" s="1"/>
      <c r="E33" s="1"/>
    </row>
    <row r="34" spans="2:5" s="3" customFormat="1" ht="30" customHeight="1" x14ac:dyDescent="0.3">
      <c r="B34" s="1"/>
      <c r="C34" s="1"/>
      <c r="D34" s="1"/>
      <c r="E34" s="1"/>
    </row>
    <row r="35" spans="2:5" s="3" customFormat="1" ht="30" customHeight="1" x14ac:dyDescent="0.3">
      <c r="B35" s="1"/>
      <c r="C35" s="1"/>
      <c r="D35" s="1"/>
      <c r="E35" s="1"/>
    </row>
    <row r="36" spans="2:5" s="3" customFormat="1" ht="30" customHeight="1" x14ac:dyDescent="0.3">
      <c r="B36" s="1"/>
      <c r="C36" s="1"/>
      <c r="D36" s="1"/>
      <c r="E36" s="1"/>
    </row>
    <row r="37" spans="2:5" s="3" customFormat="1" ht="30" customHeight="1" x14ac:dyDescent="0.3">
      <c r="B37" s="1"/>
      <c r="C37" s="1"/>
      <c r="D37" s="1"/>
      <c r="E37" s="1"/>
    </row>
    <row r="38" spans="2:5" s="3" customFormat="1" ht="30" customHeight="1" x14ac:dyDescent="0.3">
      <c r="B38" s="1"/>
      <c r="C38" s="1"/>
      <c r="D38" s="1"/>
      <c r="E38" s="1"/>
    </row>
    <row r="39" spans="2:5" s="3" customFormat="1" ht="30" customHeight="1" x14ac:dyDescent="0.3">
      <c r="B39" s="1"/>
      <c r="C39" s="1"/>
      <c r="D39" s="1"/>
      <c r="E39" s="1"/>
    </row>
    <row r="40" spans="2:5" s="3" customFormat="1" ht="30" customHeight="1" x14ac:dyDescent="0.3">
      <c r="B40" s="1"/>
      <c r="C40" s="1"/>
      <c r="D40" s="1"/>
      <c r="E40" s="1"/>
    </row>
    <row r="41" spans="2:5" s="3" customFormat="1" ht="30" customHeight="1" x14ac:dyDescent="0.3">
      <c r="B41" s="1"/>
      <c r="C41" s="1"/>
      <c r="D41" s="1"/>
      <c r="E41" s="1"/>
    </row>
    <row r="42" spans="2:5" s="3" customFormat="1" ht="30" customHeight="1" x14ac:dyDescent="0.3">
      <c r="B42" s="1"/>
      <c r="C42" s="1"/>
      <c r="D42" s="1"/>
      <c r="E42" s="1"/>
    </row>
    <row r="43" spans="2:5" s="3" customFormat="1" ht="30" customHeight="1" x14ac:dyDescent="0.3">
      <c r="B43" s="1"/>
      <c r="C43" s="1"/>
      <c r="D43" s="1"/>
      <c r="E43" s="1"/>
    </row>
    <row r="44" spans="2:5" s="3" customFormat="1" ht="30" customHeight="1" x14ac:dyDescent="0.3">
      <c r="B44" s="1"/>
      <c r="C44" s="1"/>
      <c r="D44" s="1"/>
      <c r="E44" s="1"/>
    </row>
    <row r="45" spans="2:5" s="3" customFormat="1" ht="30" customHeight="1" x14ac:dyDescent="0.3">
      <c r="B45" s="1"/>
      <c r="C45" s="1"/>
      <c r="D45" s="1"/>
      <c r="E45" s="1"/>
    </row>
    <row r="46" spans="2:5" s="3" customFormat="1" ht="30" customHeight="1" x14ac:dyDescent="0.3">
      <c r="B46" s="1"/>
      <c r="C46" s="1"/>
      <c r="D46" s="1"/>
      <c r="E46" s="1"/>
    </row>
    <row r="47" spans="2:5" s="3" customFormat="1" ht="30" customHeight="1" x14ac:dyDescent="0.3">
      <c r="B47" s="1"/>
      <c r="C47" s="1"/>
      <c r="D47" s="1"/>
      <c r="E47" s="1"/>
    </row>
    <row r="48" spans="2:5" s="3" customFormat="1" ht="30" customHeight="1" x14ac:dyDescent="0.3">
      <c r="B48" s="1"/>
      <c r="C48" s="1"/>
      <c r="D48" s="1"/>
      <c r="E48" s="1"/>
    </row>
    <row r="49" spans="2:5" s="3" customFormat="1" ht="30" customHeight="1" x14ac:dyDescent="0.3">
      <c r="B49" s="1"/>
      <c r="C49" s="1"/>
      <c r="D49" s="1"/>
      <c r="E49" s="1"/>
    </row>
    <row r="50" spans="2:5" s="3" customFormat="1" ht="30" customHeight="1" x14ac:dyDescent="0.3">
      <c r="B50" s="1"/>
      <c r="C50" s="1"/>
      <c r="D50" s="1"/>
      <c r="E50" s="1"/>
    </row>
    <row r="51" spans="2:5" s="3" customFormat="1" ht="30" customHeight="1" x14ac:dyDescent="0.3">
      <c r="B51" s="1"/>
      <c r="C51" s="1"/>
      <c r="D51" s="1"/>
      <c r="E51" s="1"/>
    </row>
    <row r="52" spans="2:5" s="3" customFormat="1" ht="30" customHeight="1" x14ac:dyDescent="0.3">
      <c r="B52" s="1"/>
      <c r="C52" s="1"/>
      <c r="D52" s="1"/>
      <c r="E52" s="1"/>
    </row>
    <row r="53" spans="2:5" s="3" customFormat="1" ht="30" customHeight="1" x14ac:dyDescent="0.3">
      <c r="B53" s="1"/>
      <c r="C53" s="1"/>
      <c r="D53" s="1"/>
      <c r="E53" s="1"/>
    </row>
    <row r="54" spans="2:5" s="3" customFormat="1" ht="30" customHeight="1" x14ac:dyDescent="0.3">
      <c r="B54" s="1"/>
      <c r="C54" s="1"/>
      <c r="D54" s="1"/>
      <c r="E54" s="1"/>
    </row>
    <row r="55" spans="2:5" s="3" customFormat="1" ht="30" customHeight="1" x14ac:dyDescent="0.3">
      <c r="B55" s="1"/>
      <c r="C55" s="1"/>
      <c r="D55" s="1"/>
      <c r="E55" s="1"/>
    </row>
    <row r="56" spans="2:5" s="3" customFormat="1" ht="30" customHeight="1" x14ac:dyDescent="0.3">
      <c r="B56" s="1"/>
      <c r="C56" s="1"/>
      <c r="D56" s="1"/>
      <c r="E56" s="1"/>
    </row>
    <row r="57" spans="2:5" s="3" customFormat="1" ht="30" customHeight="1" x14ac:dyDescent="0.3">
      <c r="B57" s="1"/>
      <c r="C57" s="1"/>
      <c r="D57" s="1"/>
      <c r="E57" s="1"/>
    </row>
    <row r="58" spans="2:5" s="3" customFormat="1" ht="30" customHeight="1" x14ac:dyDescent="0.3">
      <c r="B58" s="1"/>
      <c r="C58" s="1"/>
      <c r="D58" s="1"/>
      <c r="E58" s="1"/>
    </row>
    <row r="59" spans="2:5" s="3" customFormat="1" ht="30" customHeight="1" x14ac:dyDescent="0.3">
      <c r="B59" s="1"/>
      <c r="C59" s="1"/>
      <c r="D59" s="1"/>
      <c r="E59" s="1"/>
    </row>
    <row r="60" spans="2:5" s="3" customFormat="1" ht="30" customHeight="1" x14ac:dyDescent="0.3">
      <c r="B60" s="1"/>
      <c r="C60" s="1"/>
      <c r="D60" s="1"/>
      <c r="E60" s="1"/>
    </row>
    <row r="61" spans="2:5" s="3" customFormat="1" ht="30" customHeight="1" x14ac:dyDescent="0.3">
      <c r="B61" s="1"/>
      <c r="C61" s="1"/>
      <c r="D61" s="1"/>
      <c r="E61" s="1"/>
    </row>
    <row r="62" spans="2:5" s="3" customFormat="1" ht="30" customHeight="1" x14ac:dyDescent="0.3">
      <c r="B62" s="1"/>
      <c r="C62" s="1"/>
      <c r="D62" s="1"/>
      <c r="E62" s="1"/>
    </row>
    <row r="63" spans="2:5" s="3" customFormat="1" ht="30" customHeight="1" x14ac:dyDescent="0.3">
      <c r="B63" s="1"/>
      <c r="C63" s="1"/>
      <c r="D63" s="1"/>
      <c r="E63" s="1"/>
    </row>
    <row r="64" spans="2:5" s="3" customFormat="1" ht="30" customHeight="1" x14ac:dyDescent="0.3">
      <c r="B64" s="1"/>
      <c r="C64" s="1"/>
      <c r="D64" s="1"/>
      <c r="E64" s="1"/>
    </row>
    <row r="65" spans="2:5" s="3" customFormat="1" ht="30" customHeight="1" x14ac:dyDescent="0.3">
      <c r="B65" s="1"/>
      <c r="C65" s="1"/>
      <c r="D65" s="1"/>
      <c r="E65" s="1"/>
    </row>
    <row r="66" spans="2:5" s="3" customFormat="1" ht="30" customHeight="1" x14ac:dyDescent="0.3">
      <c r="B66" s="1"/>
      <c r="C66" s="1"/>
      <c r="D66" s="1"/>
      <c r="E66" s="1"/>
    </row>
    <row r="67" spans="2:5" s="3" customFormat="1" ht="30" customHeight="1" x14ac:dyDescent="0.3">
      <c r="B67" s="1"/>
      <c r="C67" s="1"/>
      <c r="D67" s="1"/>
      <c r="E67" s="1"/>
    </row>
    <row r="68" spans="2:5" s="3" customFormat="1" ht="30" customHeight="1" x14ac:dyDescent="0.3">
      <c r="B68" s="1"/>
      <c r="C68" s="1"/>
      <c r="D68" s="1"/>
      <c r="E68" s="1"/>
    </row>
    <row r="69" spans="2:5" s="3" customFormat="1" ht="30" customHeight="1" x14ac:dyDescent="0.3">
      <c r="B69" s="1"/>
      <c r="C69" s="1"/>
      <c r="D69" s="1"/>
      <c r="E69" s="1"/>
    </row>
    <row r="70" spans="2:5" s="3" customFormat="1" ht="30" customHeight="1" x14ac:dyDescent="0.3">
      <c r="B70" s="1"/>
      <c r="C70" s="1"/>
      <c r="D70" s="1"/>
      <c r="E70" s="1"/>
    </row>
    <row r="71" spans="2:5" s="3" customFormat="1" ht="30" customHeight="1" x14ac:dyDescent="0.3">
      <c r="B71" s="1"/>
      <c r="C71" s="1"/>
      <c r="D71" s="1"/>
      <c r="E71" s="1"/>
    </row>
    <row r="72" spans="2:5" s="3" customFormat="1" ht="30" customHeight="1" x14ac:dyDescent="0.3">
      <c r="B72" s="1"/>
      <c r="C72" s="1"/>
      <c r="D72" s="1"/>
      <c r="E72" s="1"/>
    </row>
    <row r="73" spans="2:5" s="3" customFormat="1" ht="30" customHeight="1" x14ac:dyDescent="0.3">
      <c r="B73" s="1"/>
      <c r="C73" s="1"/>
      <c r="D73" s="1"/>
      <c r="E73" s="1"/>
    </row>
    <row r="74" spans="2:5" s="3" customFormat="1" ht="30" customHeight="1" x14ac:dyDescent="0.3">
      <c r="B74" s="1"/>
      <c r="C74" s="1"/>
      <c r="D74" s="1"/>
      <c r="E74" s="1"/>
    </row>
    <row r="75" spans="2:5" s="3" customFormat="1" ht="30" customHeight="1" x14ac:dyDescent="0.3">
      <c r="B75" s="1"/>
      <c r="C75" s="1"/>
      <c r="D75" s="1"/>
      <c r="E75" s="1"/>
    </row>
    <row r="76" spans="2:5" s="3" customFormat="1" ht="30" customHeight="1" x14ac:dyDescent="0.3">
      <c r="B76" s="1"/>
      <c r="C76" s="1"/>
      <c r="D76" s="1"/>
      <c r="E76" s="1"/>
    </row>
    <row r="77" spans="2:5" s="3" customFormat="1" ht="30" customHeight="1" x14ac:dyDescent="0.3">
      <c r="B77" s="1"/>
      <c r="C77" s="1"/>
      <c r="D77" s="1"/>
      <c r="E77" s="1"/>
    </row>
    <row r="78" spans="2:5" s="3" customFormat="1" ht="30" customHeight="1" x14ac:dyDescent="0.3">
      <c r="B78" s="1"/>
      <c r="C78" s="1"/>
      <c r="D78" s="1"/>
      <c r="E78" s="1"/>
    </row>
    <row r="79" spans="2:5" s="3" customFormat="1" ht="30" customHeight="1" x14ac:dyDescent="0.3">
      <c r="B79" s="1"/>
      <c r="C79" s="1"/>
      <c r="D79" s="1"/>
      <c r="E79" s="1"/>
    </row>
    <row r="80" spans="2:5" s="3" customFormat="1" ht="30" customHeight="1" x14ac:dyDescent="0.3">
      <c r="B80" s="1"/>
      <c r="C80" s="1"/>
      <c r="D80" s="1"/>
      <c r="E80" s="1"/>
    </row>
    <row r="81" spans="2:5" s="3" customFormat="1" ht="30" customHeight="1" x14ac:dyDescent="0.3">
      <c r="B81" s="1"/>
      <c r="C81" s="1"/>
      <c r="D81" s="1"/>
      <c r="E81" s="1"/>
    </row>
    <row r="82" spans="2:5" s="3" customFormat="1" ht="30" customHeight="1" x14ac:dyDescent="0.3">
      <c r="B82" s="1"/>
      <c r="C82" s="1"/>
      <c r="D82" s="1"/>
      <c r="E82" s="1"/>
    </row>
    <row r="83" spans="2:5" s="3" customFormat="1" ht="30" customHeight="1" x14ac:dyDescent="0.3">
      <c r="B83" s="1"/>
      <c r="C83" s="1"/>
      <c r="D83" s="1"/>
      <c r="E83" s="1"/>
    </row>
    <row r="84" spans="2:5" s="3" customFormat="1" ht="30" customHeight="1" x14ac:dyDescent="0.3">
      <c r="B84" s="1"/>
      <c r="C84" s="1"/>
      <c r="D84" s="1"/>
      <c r="E84" s="1"/>
    </row>
  </sheetData>
  <mergeCells count="26">
    <mergeCell ref="D25:E25"/>
    <mergeCell ref="D26:E26"/>
    <mergeCell ref="D19:E19"/>
    <mergeCell ref="D20:E20"/>
    <mergeCell ref="D21:E21"/>
    <mergeCell ref="D22:E22"/>
    <mergeCell ref="D23:E23"/>
    <mergeCell ref="D24:E24"/>
    <mergeCell ref="D18:E18"/>
    <mergeCell ref="B8:E8"/>
    <mergeCell ref="B9:E9"/>
    <mergeCell ref="B10:E10"/>
    <mergeCell ref="B11:E11"/>
    <mergeCell ref="B12:E12"/>
    <mergeCell ref="B13:E13"/>
    <mergeCell ref="A16:E16"/>
    <mergeCell ref="D17:E17"/>
    <mergeCell ref="A14:E14"/>
    <mergeCell ref="A15:E15"/>
    <mergeCell ref="B7:E7"/>
    <mergeCell ref="A1:E1"/>
    <mergeCell ref="B3:E3"/>
    <mergeCell ref="B5:E5"/>
    <mergeCell ref="A2:E2"/>
    <mergeCell ref="B6:E6"/>
    <mergeCell ref="B4:E4"/>
  </mergeCells>
  <pageMargins left="0.43307086614173229" right="0.43307086614173229" top="0.35433070866141736"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zoomScaleNormal="100" workbookViewId="0">
      <selection activeCell="E13" sqref="E13"/>
    </sheetView>
  </sheetViews>
  <sheetFormatPr defaultRowHeight="15" x14ac:dyDescent="0.25"/>
  <cols>
    <col min="1" max="1" width="19.85546875" customWidth="1"/>
    <col min="2" max="2" width="66.85546875" style="15" customWidth="1"/>
    <col min="3" max="3" width="20.28515625" style="15" customWidth="1"/>
    <col min="5" max="5" width="11.7109375" bestFit="1" customWidth="1"/>
    <col min="6" max="6" width="12.7109375" bestFit="1" customWidth="1"/>
  </cols>
  <sheetData>
    <row r="1" spans="1:3" ht="15.75" thickBot="1" x14ac:dyDescent="0.3"/>
    <row r="2" spans="1:3" ht="35.25" customHeight="1" thickBot="1" x14ac:dyDescent="0.3">
      <c r="A2" s="23" t="s">
        <v>44</v>
      </c>
      <c r="B2" s="23" t="s">
        <v>26</v>
      </c>
      <c r="C2" s="23" t="s">
        <v>43</v>
      </c>
    </row>
    <row r="3" spans="1:3" ht="30" customHeight="1" thickBot="1" x14ac:dyDescent="0.3">
      <c r="A3" s="49" t="s">
        <v>45</v>
      </c>
      <c r="B3" s="16" t="str">
        <f>'PERUASE 04'!B5:E5</f>
        <v xml:space="preserve">AÇÃO PERUASE 04 | Reabilitação de um edifício para apoio à população residente e ao turista </v>
      </c>
      <c r="C3" s="17">
        <f>'PERUASE 04'!B26</f>
        <v>250000</v>
      </c>
    </row>
    <row r="4" spans="1:3" ht="30" customHeight="1" thickBot="1" x14ac:dyDescent="0.3">
      <c r="A4" s="50"/>
      <c r="B4" s="26" t="s">
        <v>48</v>
      </c>
      <c r="C4" s="27">
        <f>SUM(C3:C3)</f>
        <v>250000</v>
      </c>
    </row>
    <row r="5" spans="1:3" ht="30" customHeight="1" thickBot="1" x14ac:dyDescent="0.3">
      <c r="A5" s="49" t="s">
        <v>46</v>
      </c>
      <c r="B5" s="16" t="str">
        <f>'PERUASE 01'!B5:E5</f>
        <v>AÇÃO PERUASE 01 | Reformulação do Largo da Amoreira</v>
      </c>
      <c r="C5" s="17">
        <f>'PERUASE 01'!B26</f>
        <v>20000</v>
      </c>
    </row>
    <row r="6" spans="1:3" ht="30" customHeight="1" thickBot="1" x14ac:dyDescent="0.3">
      <c r="A6" s="51"/>
      <c r="B6" s="16" t="str">
        <f>'PERUASE 02'!B5:E5</f>
        <v xml:space="preserve">AÇÃO PERUASE 02 | Integração de “Pátios Verdes” na malha urbana </v>
      </c>
      <c r="C6" s="17">
        <f>'PERUASE 02'!B26</f>
        <v>18000</v>
      </c>
    </row>
    <row r="7" spans="1:3" ht="30" customHeight="1" thickBot="1" x14ac:dyDescent="0.3">
      <c r="A7" s="51"/>
      <c r="B7" s="16" t="str">
        <f>'PERUASE 03'!B5:E5</f>
        <v xml:space="preserve">AÇÃO PERUASE 03 | Valorização do Percurso Turístico “A Caminho da Senhora da Lapa” </v>
      </c>
      <c r="C7" s="17">
        <f>'PERUASE 03'!B26</f>
        <v>15000</v>
      </c>
    </row>
    <row r="8" spans="1:3" ht="30" customHeight="1" thickBot="1" x14ac:dyDescent="0.3">
      <c r="A8" s="51"/>
      <c r="B8" s="16" t="str">
        <f>'PERUASE 08'!B5:E5</f>
        <v xml:space="preserve">AÇÃO PERUASE 08 | Requalificação da sinalização rodoviária e mobilidade </v>
      </c>
      <c r="C8" s="17">
        <f>'PERUASE 08'!B26</f>
        <v>10000</v>
      </c>
    </row>
    <row r="9" spans="1:3" ht="30" customHeight="1" thickBot="1" x14ac:dyDescent="0.3">
      <c r="A9" s="50"/>
      <c r="B9" s="26" t="s">
        <v>48</v>
      </c>
      <c r="C9" s="27">
        <f>SUM(C5:C8)</f>
        <v>63000</v>
      </c>
    </row>
    <row r="10" spans="1:3" ht="30" customHeight="1" thickBot="1" x14ac:dyDescent="0.3">
      <c r="A10" s="49" t="s">
        <v>47</v>
      </c>
      <c r="B10" s="16" t="str">
        <f>'PERUASE 06'!B5:E5</f>
        <v>AÇÃO PERUASE 06 | Programa “Apoio à reabilitação privada”</v>
      </c>
      <c r="C10" s="40">
        <f>'PERUASE 06'!B26</f>
        <v>35000</v>
      </c>
    </row>
    <row r="11" spans="1:3" ht="30" customHeight="1" thickBot="1" x14ac:dyDescent="0.3">
      <c r="A11" s="51"/>
      <c r="B11" s="16" t="str">
        <f>'PERUASE 07'!B5:E5</f>
        <v>AÇÃO PERUASE 07 | Programa “Segunda habitação”</v>
      </c>
      <c r="C11" s="17">
        <f>'PERUASE 07'!B26</f>
        <v>8000</v>
      </c>
    </row>
    <row r="12" spans="1:3" ht="30" customHeight="1" thickBot="1" x14ac:dyDescent="0.3">
      <c r="A12" s="51"/>
      <c r="B12" s="16" t="str">
        <f>'PERUASE 09'!B5:E5</f>
        <v>AÇÃO PERUASE 09 | Realização de ações de promoção de cultura e lazer</v>
      </c>
      <c r="C12" s="17">
        <f>'PERUASE 09'!B26</f>
        <v>50000</v>
      </c>
    </row>
    <row r="13" spans="1:3" ht="30" customHeight="1" thickBot="1" x14ac:dyDescent="0.3">
      <c r="A13" s="50"/>
      <c r="B13" s="26"/>
      <c r="C13" s="27">
        <f>SUM(C10:C12)</f>
        <v>93000</v>
      </c>
    </row>
    <row r="14" spans="1:3" ht="30" customHeight="1" thickBot="1" x14ac:dyDescent="0.3">
      <c r="B14" s="24" t="s">
        <v>33</v>
      </c>
      <c r="C14" s="25">
        <f>C13+C9+C4</f>
        <v>406000</v>
      </c>
    </row>
    <row r="15" spans="1:3" ht="24.95" customHeight="1" x14ac:dyDescent="0.25">
      <c r="B15" s="13"/>
    </row>
    <row r="16" spans="1:3" ht="24.95" customHeight="1" x14ac:dyDescent="0.25"/>
    <row r="17" ht="24.95" customHeight="1" x14ac:dyDescent="0.25"/>
    <row r="18" ht="24.95" customHeight="1" x14ac:dyDescent="0.25"/>
    <row r="19" ht="24.95" customHeight="1" x14ac:dyDescent="0.25"/>
    <row r="20" ht="24.95" customHeight="1" x14ac:dyDescent="0.25"/>
    <row r="21" ht="24.95" customHeight="1" x14ac:dyDescent="0.25"/>
  </sheetData>
  <mergeCells count="3">
    <mergeCell ref="A3:A4"/>
    <mergeCell ref="A5:A9"/>
    <mergeCell ref="A10:A13"/>
  </mergeCells>
  <pageMargins left="0.7" right="0.7" top="0.75" bottom="0.75" header="0.3" footer="0.3"/>
  <pageSetup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4"/>
  <sheetViews>
    <sheetView showGridLines="0" view="pageBreakPreview" zoomScale="110" zoomScaleNormal="100" zoomScaleSheetLayoutView="110" workbookViewId="0">
      <selection activeCell="B6" sqref="B6:E6"/>
    </sheetView>
  </sheetViews>
  <sheetFormatPr defaultRowHeight="16.5" x14ac:dyDescent="0.3"/>
  <cols>
    <col min="1" max="1" width="17.85546875" style="3" customWidth="1"/>
    <col min="2" max="3" width="25.42578125" style="1" customWidth="1"/>
    <col min="4" max="5" width="12.7109375" style="1" customWidth="1"/>
    <col min="6" max="16384" width="9.140625" style="1"/>
  </cols>
  <sheetData>
    <row r="1" spans="1:5" ht="46.5" customHeight="1" thickBot="1" x14ac:dyDescent="0.35">
      <c r="A1" s="54"/>
      <c r="B1" s="54"/>
      <c r="C1" s="54"/>
      <c r="D1" s="54"/>
      <c r="E1" s="54"/>
    </row>
    <row r="2" spans="1:5" ht="30" customHeight="1" thickTop="1" thickBot="1" x14ac:dyDescent="0.35">
      <c r="A2" s="55" t="s">
        <v>74</v>
      </c>
      <c r="B2" s="56"/>
      <c r="C2" s="56"/>
      <c r="D2" s="56"/>
      <c r="E2" s="57"/>
    </row>
    <row r="3" spans="1:5" ht="30" customHeight="1" thickBot="1" x14ac:dyDescent="0.35">
      <c r="A3" s="7" t="s">
        <v>36</v>
      </c>
      <c r="B3" s="52" t="s">
        <v>37</v>
      </c>
      <c r="C3" s="52"/>
      <c r="D3" s="52"/>
      <c r="E3" s="53"/>
    </row>
    <row r="4" spans="1:5" ht="30" customHeight="1" thickBot="1" x14ac:dyDescent="0.35">
      <c r="A4" s="31" t="s">
        <v>80</v>
      </c>
      <c r="B4" s="60" t="s">
        <v>81</v>
      </c>
      <c r="C4" s="61"/>
      <c r="D4" s="61"/>
      <c r="E4" s="62"/>
    </row>
    <row r="5" spans="1:5" ht="30" customHeight="1" thickBot="1" x14ac:dyDescent="0.35">
      <c r="A5" s="7" t="s">
        <v>18</v>
      </c>
      <c r="B5" s="52" t="str">
        <f>A2</f>
        <v>AÇÃO PERUASE 01 | Reformulação do Largo da Amoreira</v>
      </c>
      <c r="C5" s="52"/>
      <c r="D5" s="52"/>
      <c r="E5" s="53"/>
    </row>
    <row r="6" spans="1:5" ht="69.95" customHeight="1" thickBot="1" x14ac:dyDescent="0.35">
      <c r="A6" s="7" t="s">
        <v>35</v>
      </c>
      <c r="B6" s="58" t="s">
        <v>104</v>
      </c>
      <c r="C6" s="58"/>
      <c r="D6" s="58"/>
      <c r="E6" s="59"/>
    </row>
    <row r="7" spans="1:5" ht="69.95" customHeight="1" thickBot="1" x14ac:dyDescent="0.35">
      <c r="A7" s="7" t="s">
        <v>5</v>
      </c>
      <c r="B7" s="52" t="s">
        <v>61</v>
      </c>
      <c r="C7" s="52"/>
      <c r="D7" s="52"/>
      <c r="E7" s="53"/>
    </row>
    <row r="8" spans="1:5" ht="300" customHeight="1" thickBot="1" x14ac:dyDescent="0.35">
      <c r="A8" s="7" t="s">
        <v>0</v>
      </c>
      <c r="B8" s="52" t="s">
        <v>62</v>
      </c>
      <c r="C8" s="65"/>
      <c r="D8" s="65"/>
      <c r="E8" s="66"/>
    </row>
    <row r="9" spans="1:5" ht="84.95" customHeight="1" thickBot="1" x14ac:dyDescent="0.35">
      <c r="A9" s="7" t="s">
        <v>1</v>
      </c>
      <c r="B9" s="52" t="s">
        <v>63</v>
      </c>
      <c r="C9" s="52"/>
      <c r="D9" s="52"/>
      <c r="E9" s="53"/>
    </row>
    <row r="10" spans="1:5" ht="30" customHeight="1" thickBot="1" x14ac:dyDescent="0.35">
      <c r="A10" s="7" t="s">
        <v>2</v>
      </c>
      <c r="B10" s="52" t="s">
        <v>23</v>
      </c>
      <c r="C10" s="52"/>
      <c r="D10" s="52"/>
      <c r="E10" s="53"/>
    </row>
    <row r="11" spans="1:5" ht="30" customHeight="1" thickBot="1" x14ac:dyDescent="0.35">
      <c r="A11" s="7" t="s">
        <v>3</v>
      </c>
      <c r="B11" s="52" t="s">
        <v>19</v>
      </c>
      <c r="C11" s="52"/>
      <c r="D11" s="52"/>
      <c r="E11" s="53"/>
    </row>
    <row r="12" spans="1:5" ht="30" customHeight="1" thickBot="1" x14ac:dyDescent="0.35">
      <c r="A12" s="7" t="s">
        <v>4</v>
      </c>
      <c r="B12" s="52" t="s">
        <v>22</v>
      </c>
      <c r="C12" s="52"/>
      <c r="D12" s="52"/>
      <c r="E12" s="53"/>
    </row>
    <row r="13" spans="1:5" ht="30" customHeight="1" thickBot="1" x14ac:dyDescent="0.35">
      <c r="A13" s="8" t="s">
        <v>39</v>
      </c>
      <c r="B13" s="67" t="s">
        <v>53</v>
      </c>
      <c r="C13" s="67"/>
      <c r="D13" s="67"/>
      <c r="E13" s="68"/>
    </row>
    <row r="14" spans="1:5" ht="46.5" customHeight="1" thickTop="1" thickBot="1" x14ac:dyDescent="0.35">
      <c r="A14" s="54"/>
      <c r="B14" s="54"/>
      <c r="C14" s="54"/>
      <c r="D14" s="54"/>
      <c r="E14" s="54"/>
    </row>
    <row r="15" spans="1:5" ht="30" customHeight="1" thickTop="1" thickBot="1" x14ac:dyDescent="0.35">
      <c r="A15" s="74" t="str">
        <f>B5</f>
        <v>AÇÃO PERUASE 01 | Reformulação do Largo da Amoreira</v>
      </c>
      <c r="B15" s="75"/>
      <c r="C15" s="75"/>
      <c r="D15" s="75"/>
      <c r="E15" s="76"/>
    </row>
    <row r="16" spans="1:5" s="5" customFormat="1" ht="30" customHeight="1" thickBot="1" x14ac:dyDescent="0.35">
      <c r="A16" s="69" t="s">
        <v>25</v>
      </c>
      <c r="B16" s="70"/>
      <c r="C16" s="70"/>
      <c r="D16" s="70"/>
      <c r="E16" s="71"/>
    </row>
    <row r="17" spans="1:5" s="5" customFormat="1" ht="30" customHeight="1" thickBot="1" x14ac:dyDescent="0.35">
      <c r="A17" s="7" t="s">
        <v>24</v>
      </c>
      <c r="B17" s="9" t="s">
        <v>15</v>
      </c>
      <c r="C17" s="9" t="s">
        <v>16</v>
      </c>
      <c r="D17" s="72" t="s">
        <v>17</v>
      </c>
      <c r="E17" s="73"/>
    </row>
    <row r="18" spans="1:5" s="6" customFormat="1" ht="30" customHeight="1" thickBot="1" x14ac:dyDescent="0.35">
      <c r="A18" s="7" t="s">
        <v>13</v>
      </c>
      <c r="B18" s="29">
        <v>0</v>
      </c>
      <c r="C18" s="29">
        <v>0</v>
      </c>
      <c r="D18" s="63">
        <f t="shared" ref="D18:D25" si="0">SUM(B18:C18)</f>
        <v>0</v>
      </c>
      <c r="E18" s="64"/>
    </row>
    <row r="19" spans="1:5" s="6" customFormat="1" ht="30" customHeight="1" thickBot="1" x14ac:dyDescent="0.35">
      <c r="A19" s="7" t="s">
        <v>6</v>
      </c>
      <c r="B19" s="29">
        <v>0</v>
      </c>
      <c r="C19" s="29">
        <v>0</v>
      </c>
      <c r="D19" s="63">
        <f t="shared" si="0"/>
        <v>0</v>
      </c>
      <c r="E19" s="64"/>
    </row>
    <row r="20" spans="1:5" s="6" customFormat="1" ht="30" customHeight="1" thickBot="1" x14ac:dyDescent="0.35">
      <c r="A20" s="7" t="s">
        <v>7</v>
      </c>
      <c r="B20" s="29">
        <v>1000</v>
      </c>
      <c r="C20" s="29">
        <v>0</v>
      </c>
      <c r="D20" s="63">
        <f t="shared" si="0"/>
        <v>1000</v>
      </c>
      <c r="E20" s="64"/>
    </row>
    <row r="21" spans="1:5" s="6" customFormat="1" ht="30" customHeight="1" thickBot="1" x14ac:dyDescent="0.35">
      <c r="A21" s="7" t="s">
        <v>8</v>
      </c>
      <c r="B21" s="29">
        <v>0</v>
      </c>
      <c r="C21" s="29">
        <v>0</v>
      </c>
      <c r="D21" s="63">
        <f t="shared" si="0"/>
        <v>0</v>
      </c>
      <c r="E21" s="64"/>
    </row>
    <row r="22" spans="1:5" s="6" customFormat="1" ht="30" customHeight="1" thickBot="1" x14ac:dyDescent="0.35">
      <c r="A22" s="7" t="s">
        <v>9</v>
      </c>
      <c r="B22" s="29">
        <v>0</v>
      </c>
      <c r="C22" s="29">
        <v>0</v>
      </c>
      <c r="D22" s="63">
        <f t="shared" si="0"/>
        <v>0</v>
      </c>
      <c r="E22" s="64"/>
    </row>
    <row r="23" spans="1:5" s="6" customFormat="1" ht="30" customHeight="1" thickBot="1" x14ac:dyDescent="0.35">
      <c r="A23" s="7" t="s">
        <v>10</v>
      </c>
      <c r="B23" s="29">
        <v>18000</v>
      </c>
      <c r="C23" s="29">
        <v>0</v>
      </c>
      <c r="D23" s="63">
        <f t="shared" si="0"/>
        <v>18000</v>
      </c>
      <c r="E23" s="64"/>
    </row>
    <row r="24" spans="1:5" s="6" customFormat="1" ht="30" customHeight="1" thickBot="1" x14ac:dyDescent="0.35">
      <c r="A24" s="7" t="s">
        <v>11</v>
      </c>
      <c r="B24" s="29">
        <v>1000</v>
      </c>
      <c r="C24" s="29">
        <v>0</v>
      </c>
      <c r="D24" s="63">
        <f t="shared" si="0"/>
        <v>1000</v>
      </c>
      <c r="E24" s="64"/>
    </row>
    <row r="25" spans="1:5" s="6" customFormat="1" ht="30" customHeight="1" thickBot="1" x14ac:dyDescent="0.35">
      <c r="A25" s="7" t="s">
        <v>12</v>
      </c>
      <c r="B25" s="29">
        <v>0</v>
      </c>
      <c r="C25" s="29">
        <v>0</v>
      </c>
      <c r="D25" s="63">
        <f t="shared" si="0"/>
        <v>0</v>
      </c>
      <c r="E25" s="64"/>
    </row>
    <row r="26" spans="1:5" s="6" customFormat="1" ht="30" customHeight="1" thickBot="1" x14ac:dyDescent="0.35">
      <c r="A26" s="8" t="s">
        <v>14</v>
      </c>
      <c r="B26" s="32">
        <f>SUM(B18:B25)</f>
        <v>20000</v>
      </c>
      <c r="C26" s="32">
        <f>SUM(C18:C25)</f>
        <v>0</v>
      </c>
      <c r="D26" s="77">
        <f>SUM(D18:D25)</f>
        <v>20000</v>
      </c>
      <c r="E26" s="78"/>
    </row>
    <row r="27" spans="1:5" ht="30" customHeight="1" thickTop="1" x14ac:dyDescent="0.3">
      <c r="B27" s="4"/>
      <c r="C27" s="4"/>
      <c r="D27" s="4"/>
      <c r="E27" s="4"/>
    </row>
    <row r="28" spans="1:5" s="3" customFormat="1" ht="30" customHeight="1" x14ac:dyDescent="0.3">
      <c r="B28" s="1"/>
      <c r="C28" s="1"/>
      <c r="D28" s="1"/>
      <c r="E28" s="1"/>
    </row>
    <row r="29" spans="1:5" s="3" customFormat="1" ht="30" customHeight="1" x14ac:dyDescent="0.3">
      <c r="B29" s="1"/>
      <c r="C29" s="1"/>
      <c r="D29" s="1"/>
      <c r="E29" s="1"/>
    </row>
    <row r="30" spans="1:5" s="3" customFormat="1" ht="30" customHeight="1" x14ac:dyDescent="0.3">
      <c r="B30" s="1"/>
      <c r="C30" s="1"/>
      <c r="D30" s="1"/>
      <c r="E30" s="1"/>
    </row>
    <row r="31" spans="1:5" s="3" customFormat="1" ht="30" customHeight="1" x14ac:dyDescent="0.3">
      <c r="B31" s="1"/>
      <c r="C31" s="1"/>
      <c r="D31" s="1"/>
      <c r="E31" s="1"/>
    </row>
    <row r="32" spans="1:5" s="3" customFormat="1" ht="30" customHeight="1" x14ac:dyDescent="0.3">
      <c r="B32" s="1"/>
      <c r="C32" s="1"/>
      <c r="D32" s="1"/>
      <c r="E32" s="1"/>
    </row>
    <row r="33" spans="2:5" s="3" customFormat="1" ht="30" customHeight="1" x14ac:dyDescent="0.3">
      <c r="B33" s="1"/>
      <c r="C33" s="1"/>
      <c r="D33" s="1"/>
      <c r="E33" s="1"/>
    </row>
    <row r="34" spans="2:5" s="3" customFormat="1" ht="30" customHeight="1" x14ac:dyDescent="0.3">
      <c r="B34" s="1"/>
      <c r="C34" s="1"/>
      <c r="D34" s="1"/>
      <c r="E34" s="1"/>
    </row>
    <row r="35" spans="2:5" s="3" customFormat="1" ht="30" customHeight="1" x14ac:dyDescent="0.3">
      <c r="B35" s="1"/>
      <c r="C35" s="1"/>
      <c r="D35" s="1"/>
      <c r="E35" s="1"/>
    </row>
    <row r="36" spans="2:5" s="3" customFormat="1" ht="30" customHeight="1" x14ac:dyDescent="0.3">
      <c r="B36" s="1"/>
      <c r="C36" s="1"/>
      <c r="D36" s="1"/>
      <c r="E36" s="1"/>
    </row>
    <row r="37" spans="2:5" s="3" customFormat="1" ht="30" customHeight="1" x14ac:dyDescent="0.3">
      <c r="B37" s="1"/>
      <c r="C37" s="1"/>
      <c r="D37" s="1"/>
      <c r="E37" s="1"/>
    </row>
    <row r="38" spans="2:5" s="3" customFormat="1" ht="30" customHeight="1" x14ac:dyDescent="0.3">
      <c r="B38" s="1"/>
      <c r="C38" s="1"/>
      <c r="D38" s="1"/>
      <c r="E38" s="1"/>
    </row>
    <row r="39" spans="2:5" s="3" customFormat="1" ht="30" customHeight="1" x14ac:dyDescent="0.3">
      <c r="B39" s="1"/>
      <c r="C39" s="1"/>
      <c r="D39" s="1"/>
      <c r="E39" s="1"/>
    </row>
    <row r="40" spans="2:5" s="3" customFormat="1" ht="30" customHeight="1" x14ac:dyDescent="0.3">
      <c r="B40" s="1"/>
      <c r="C40" s="1"/>
      <c r="D40" s="1"/>
      <c r="E40" s="1"/>
    </row>
    <row r="41" spans="2:5" s="3" customFormat="1" ht="30" customHeight="1" x14ac:dyDescent="0.3">
      <c r="B41" s="1"/>
      <c r="C41" s="1"/>
      <c r="D41" s="1"/>
      <c r="E41" s="1"/>
    </row>
    <row r="42" spans="2:5" s="3" customFormat="1" ht="30" customHeight="1" x14ac:dyDescent="0.3">
      <c r="B42" s="1"/>
      <c r="C42" s="1"/>
      <c r="D42" s="1"/>
      <c r="E42" s="1"/>
    </row>
    <row r="43" spans="2:5" s="3" customFormat="1" ht="30" customHeight="1" x14ac:dyDescent="0.3">
      <c r="B43" s="1"/>
      <c r="C43" s="1"/>
      <c r="D43" s="1"/>
      <c r="E43" s="1"/>
    </row>
    <row r="44" spans="2:5" s="3" customFormat="1" ht="30" customHeight="1" x14ac:dyDescent="0.3">
      <c r="B44" s="1"/>
      <c r="C44" s="1"/>
      <c r="D44" s="1"/>
      <c r="E44" s="1"/>
    </row>
    <row r="45" spans="2:5" s="3" customFormat="1" ht="30" customHeight="1" x14ac:dyDescent="0.3">
      <c r="B45" s="1"/>
      <c r="C45" s="1"/>
      <c r="D45" s="1"/>
      <c r="E45" s="1"/>
    </row>
    <row r="46" spans="2:5" s="3" customFormat="1" ht="30" customHeight="1" x14ac:dyDescent="0.3">
      <c r="B46" s="1"/>
      <c r="C46" s="1"/>
      <c r="D46" s="1"/>
      <c r="E46" s="1"/>
    </row>
    <row r="47" spans="2:5" s="3" customFormat="1" ht="30" customHeight="1" x14ac:dyDescent="0.3">
      <c r="B47" s="1"/>
      <c r="C47" s="1"/>
      <c r="D47" s="1"/>
      <c r="E47" s="1"/>
    </row>
    <row r="48" spans="2:5" s="3" customFormat="1" ht="30" customHeight="1" x14ac:dyDescent="0.3">
      <c r="B48" s="1"/>
      <c r="C48" s="1"/>
      <c r="D48" s="1"/>
      <c r="E48" s="1"/>
    </row>
    <row r="49" spans="2:5" s="3" customFormat="1" ht="30" customHeight="1" x14ac:dyDescent="0.3">
      <c r="B49" s="1"/>
      <c r="C49" s="1"/>
      <c r="D49" s="1"/>
      <c r="E49" s="1"/>
    </row>
    <row r="50" spans="2:5" s="3" customFormat="1" ht="30" customHeight="1" x14ac:dyDescent="0.3">
      <c r="B50" s="1"/>
      <c r="C50" s="1"/>
      <c r="D50" s="1"/>
      <c r="E50" s="1"/>
    </row>
    <row r="51" spans="2:5" s="3" customFormat="1" ht="30" customHeight="1" x14ac:dyDescent="0.3">
      <c r="B51" s="1"/>
      <c r="C51" s="1"/>
      <c r="D51" s="1"/>
      <c r="E51" s="1"/>
    </row>
    <row r="52" spans="2:5" s="3" customFormat="1" ht="30" customHeight="1" x14ac:dyDescent="0.3">
      <c r="B52" s="1"/>
      <c r="C52" s="1"/>
      <c r="D52" s="1"/>
      <c r="E52" s="1"/>
    </row>
    <row r="53" spans="2:5" s="3" customFormat="1" ht="30" customHeight="1" x14ac:dyDescent="0.3">
      <c r="B53" s="1"/>
      <c r="C53" s="1"/>
      <c r="D53" s="1"/>
      <c r="E53" s="1"/>
    </row>
    <row r="54" spans="2:5" s="3" customFormat="1" ht="30" customHeight="1" x14ac:dyDescent="0.3">
      <c r="B54" s="1"/>
      <c r="C54" s="1"/>
      <c r="D54" s="1"/>
      <c r="E54" s="1"/>
    </row>
    <row r="55" spans="2:5" s="3" customFormat="1" ht="30" customHeight="1" x14ac:dyDescent="0.3">
      <c r="B55" s="1"/>
      <c r="C55" s="1"/>
      <c r="D55" s="1"/>
      <c r="E55" s="1"/>
    </row>
    <row r="56" spans="2:5" s="3" customFormat="1" ht="30" customHeight="1" x14ac:dyDescent="0.3">
      <c r="B56" s="1"/>
      <c r="C56" s="1"/>
      <c r="D56" s="1"/>
      <c r="E56" s="1"/>
    </row>
    <row r="57" spans="2:5" s="3" customFormat="1" ht="30" customHeight="1" x14ac:dyDescent="0.3">
      <c r="B57" s="1"/>
      <c r="C57" s="1"/>
      <c r="D57" s="1"/>
      <c r="E57" s="1"/>
    </row>
    <row r="58" spans="2:5" s="3" customFormat="1" ht="30" customHeight="1" x14ac:dyDescent="0.3">
      <c r="B58" s="1"/>
      <c r="C58" s="1"/>
      <c r="D58" s="1"/>
      <c r="E58" s="1"/>
    </row>
    <row r="59" spans="2:5" s="3" customFormat="1" ht="30" customHeight="1" x14ac:dyDescent="0.3">
      <c r="B59" s="1"/>
      <c r="C59" s="1"/>
      <c r="D59" s="1"/>
      <c r="E59" s="1"/>
    </row>
    <row r="60" spans="2:5" s="3" customFormat="1" ht="30" customHeight="1" x14ac:dyDescent="0.3">
      <c r="B60" s="1"/>
      <c r="C60" s="1"/>
      <c r="D60" s="1"/>
      <c r="E60" s="1"/>
    </row>
    <row r="61" spans="2:5" s="3" customFormat="1" ht="30" customHeight="1" x14ac:dyDescent="0.3">
      <c r="B61" s="1"/>
      <c r="C61" s="1"/>
      <c r="D61" s="1"/>
      <c r="E61" s="1"/>
    </row>
    <row r="62" spans="2:5" s="3" customFormat="1" ht="30" customHeight="1" x14ac:dyDescent="0.3">
      <c r="B62" s="1"/>
      <c r="C62" s="1"/>
      <c r="D62" s="1"/>
      <c r="E62" s="1"/>
    </row>
    <row r="63" spans="2:5" s="3" customFormat="1" ht="30" customHeight="1" x14ac:dyDescent="0.3">
      <c r="B63" s="1"/>
      <c r="C63" s="1"/>
      <c r="D63" s="1"/>
      <c r="E63" s="1"/>
    </row>
    <row r="64" spans="2:5" s="3" customFormat="1" ht="30" customHeight="1" x14ac:dyDescent="0.3">
      <c r="B64" s="1"/>
      <c r="C64" s="1"/>
      <c r="D64" s="1"/>
      <c r="E64" s="1"/>
    </row>
    <row r="65" spans="2:5" s="3" customFormat="1" ht="30" customHeight="1" x14ac:dyDescent="0.3">
      <c r="B65" s="1"/>
      <c r="C65" s="1"/>
      <c r="D65" s="1"/>
      <c r="E65" s="1"/>
    </row>
    <row r="66" spans="2:5" s="3" customFormat="1" ht="30" customHeight="1" x14ac:dyDescent="0.3">
      <c r="B66" s="1"/>
      <c r="C66" s="1"/>
      <c r="D66" s="1"/>
      <c r="E66" s="1"/>
    </row>
    <row r="67" spans="2:5" s="3" customFormat="1" ht="30" customHeight="1" x14ac:dyDescent="0.3">
      <c r="B67" s="1"/>
      <c r="C67" s="1"/>
      <c r="D67" s="1"/>
      <c r="E67" s="1"/>
    </row>
    <row r="68" spans="2:5" s="3" customFormat="1" ht="30" customHeight="1" x14ac:dyDescent="0.3">
      <c r="B68" s="1"/>
      <c r="C68" s="1"/>
      <c r="D68" s="1"/>
      <c r="E68" s="1"/>
    </row>
    <row r="69" spans="2:5" s="3" customFormat="1" ht="30" customHeight="1" x14ac:dyDescent="0.3">
      <c r="B69" s="1"/>
      <c r="C69" s="1"/>
      <c r="D69" s="1"/>
      <c r="E69" s="1"/>
    </row>
    <row r="70" spans="2:5" s="3" customFormat="1" ht="30" customHeight="1" x14ac:dyDescent="0.3">
      <c r="B70" s="1"/>
      <c r="C70" s="1"/>
      <c r="D70" s="1"/>
      <c r="E70" s="1"/>
    </row>
    <row r="71" spans="2:5" s="3" customFormat="1" ht="30" customHeight="1" x14ac:dyDescent="0.3">
      <c r="B71" s="1"/>
      <c r="C71" s="1"/>
      <c r="D71" s="1"/>
      <c r="E71" s="1"/>
    </row>
    <row r="72" spans="2:5" s="3" customFormat="1" ht="30" customHeight="1" x14ac:dyDescent="0.3">
      <c r="B72" s="1"/>
      <c r="C72" s="1"/>
      <c r="D72" s="1"/>
      <c r="E72" s="1"/>
    </row>
    <row r="73" spans="2:5" s="3" customFormat="1" ht="30" customHeight="1" x14ac:dyDescent="0.3">
      <c r="B73" s="1"/>
      <c r="C73" s="1"/>
      <c r="D73" s="1"/>
      <c r="E73" s="1"/>
    </row>
    <row r="74" spans="2:5" s="3" customFormat="1" ht="30" customHeight="1" x14ac:dyDescent="0.3">
      <c r="B74" s="1"/>
      <c r="C74" s="1"/>
      <c r="D74" s="1"/>
      <c r="E74" s="1"/>
    </row>
    <row r="75" spans="2:5" s="3" customFormat="1" ht="30" customHeight="1" x14ac:dyDescent="0.3">
      <c r="B75" s="1"/>
      <c r="C75" s="1"/>
      <c r="D75" s="1"/>
      <c r="E75" s="1"/>
    </row>
    <row r="76" spans="2:5" s="3" customFormat="1" ht="30" customHeight="1" x14ac:dyDescent="0.3">
      <c r="B76" s="1"/>
      <c r="C76" s="1"/>
      <c r="D76" s="1"/>
      <c r="E76" s="1"/>
    </row>
    <row r="77" spans="2:5" s="3" customFormat="1" ht="30" customHeight="1" x14ac:dyDescent="0.3">
      <c r="B77" s="1"/>
      <c r="C77" s="1"/>
      <c r="D77" s="1"/>
      <c r="E77" s="1"/>
    </row>
    <row r="78" spans="2:5" s="3" customFormat="1" ht="30" customHeight="1" x14ac:dyDescent="0.3">
      <c r="B78" s="1"/>
      <c r="C78" s="1"/>
      <c r="D78" s="1"/>
      <c r="E78" s="1"/>
    </row>
    <row r="79" spans="2:5" s="3" customFormat="1" ht="30" customHeight="1" x14ac:dyDescent="0.3">
      <c r="B79" s="1"/>
      <c r="C79" s="1"/>
      <c r="D79" s="1"/>
      <c r="E79" s="1"/>
    </row>
    <row r="80" spans="2:5" s="3" customFormat="1" ht="30" customHeight="1" x14ac:dyDescent="0.3">
      <c r="B80" s="1"/>
      <c r="C80" s="1"/>
      <c r="D80" s="1"/>
      <c r="E80" s="1"/>
    </row>
    <row r="81" spans="2:5" s="3" customFormat="1" ht="30" customHeight="1" x14ac:dyDescent="0.3">
      <c r="B81" s="1"/>
      <c r="C81" s="1"/>
      <c r="D81" s="1"/>
      <c r="E81" s="1"/>
    </row>
    <row r="82" spans="2:5" s="3" customFormat="1" ht="30" customHeight="1" x14ac:dyDescent="0.3">
      <c r="B82" s="1"/>
      <c r="C82" s="1"/>
      <c r="D82" s="1"/>
      <c r="E82" s="1"/>
    </row>
    <row r="83" spans="2:5" s="3" customFormat="1" ht="30" customHeight="1" x14ac:dyDescent="0.3">
      <c r="B83" s="1"/>
      <c r="C83" s="1"/>
      <c r="D83" s="1"/>
      <c r="E83" s="1"/>
    </row>
    <row r="84" spans="2:5" s="3" customFormat="1" ht="30" customHeight="1" x14ac:dyDescent="0.3">
      <c r="B84" s="1"/>
      <c r="C84" s="1"/>
      <c r="D84" s="1"/>
      <c r="E84" s="1"/>
    </row>
  </sheetData>
  <mergeCells count="26">
    <mergeCell ref="D25:E25"/>
    <mergeCell ref="D26:E26"/>
    <mergeCell ref="D19:E19"/>
    <mergeCell ref="D20:E20"/>
    <mergeCell ref="D21:E21"/>
    <mergeCell ref="D22:E22"/>
    <mergeCell ref="D23:E23"/>
    <mergeCell ref="D24:E24"/>
    <mergeCell ref="D18:E18"/>
    <mergeCell ref="B8:E8"/>
    <mergeCell ref="B9:E9"/>
    <mergeCell ref="B10:E10"/>
    <mergeCell ref="B11:E11"/>
    <mergeCell ref="B12:E12"/>
    <mergeCell ref="B13:E13"/>
    <mergeCell ref="A16:E16"/>
    <mergeCell ref="D17:E17"/>
    <mergeCell ref="A14:E14"/>
    <mergeCell ref="A15:E15"/>
    <mergeCell ref="B7:E7"/>
    <mergeCell ref="A1:E1"/>
    <mergeCell ref="B3:E3"/>
    <mergeCell ref="B5:E5"/>
    <mergeCell ref="A2:E2"/>
    <mergeCell ref="B6:E6"/>
    <mergeCell ref="B4:E4"/>
  </mergeCells>
  <pageMargins left="0.43307086614173229" right="0.43307086614173229" top="0.35433070866141736" bottom="0.35433070866141736"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4"/>
  <sheetViews>
    <sheetView showGridLines="0" view="pageBreakPreview" zoomScale="110" zoomScaleNormal="100" zoomScaleSheetLayoutView="110" workbookViewId="0">
      <selection activeCell="G7" sqref="G7"/>
    </sheetView>
  </sheetViews>
  <sheetFormatPr defaultRowHeight="16.5" x14ac:dyDescent="0.3"/>
  <cols>
    <col min="1" max="1" width="17.85546875" style="3" customWidth="1"/>
    <col min="2" max="3" width="25.42578125" style="1" customWidth="1"/>
    <col min="4" max="5" width="12.7109375" style="1" customWidth="1"/>
    <col min="6" max="16384" width="9.140625" style="1"/>
  </cols>
  <sheetData>
    <row r="1" spans="1:5" ht="46.5" customHeight="1" thickBot="1" x14ac:dyDescent="0.35">
      <c r="A1" s="54"/>
      <c r="B1" s="54"/>
      <c r="C1" s="54"/>
      <c r="D1" s="54"/>
      <c r="E1" s="54"/>
    </row>
    <row r="2" spans="1:5" ht="30" customHeight="1" thickTop="1" thickBot="1" x14ac:dyDescent="0.35">
      <c r="A2" s="74" t="s">
        <v>56</v>
      </c>
      <c r="B2" s="75"/>
      <c r="C2" s="75"/>
      <c r="D2" s="75"/>
      <c r="E2" s="76"/>
    </row>
    <row r="3" spans="1:5" ht="30" customHeight="1" thickBot="1" x14ac:dyDescent="0.35">
      <c r="A3" s="21" t="s">
        <v>36</v>
      </c>
      <c r="B3" s="52" t="s">
        <v>37</v>
      </c>
      <c r="C3" s="52"/>
      <c r="D3" s="52"/>
      <c r="E3" s="53"/>
    </row>
    <row r="4" spans="1:5" ht="30" customHeight="1" thickBot="1" x14ac:dyDescent="0.35">
      <c r="A4" s="31" t="s">
        <v>80</v>
      </c>
      <c r="B4" s="60" t="s">
        <v>81</v>
      </c>
      <c r="C4" s="61"/>
      <c r="D4" s="61"/>
      <c r="E4" s="62"/>
    </row>
    <row r="5" spans="1:5" ht="30" customHeight="1" thickBot="1" x14ac:dyDescent="0.35">
      <c r="A5" s="7" t="s">
        <v>18</v>
      </c>
      <c r="B5" s="52" t="str">
        <f>A2</f>
        <v xml:space="preserve">AÇÃO PERUASE 02 | Integração de “Pátios Verdes” na malha urbana </v>
      </c>
      <c r="C5" s="52"/>
      <c r="D5" s="52"/>
      <c r="E5" s="53"/>
    </row>
    <row r="6" spans="1:5" ht="69.95" customHeight="1" thickBot="1" x14ac:dyDescent="0.35">
      <c r="A6" s="21" t="s">
        <v>49</v>
      </c>
      <c r="B6" s="58" t="s">
        <v>105</v>
      </c>
      <c r="C6" s="58"/>
      <c r="D6" s="58"/>
      <c r="E6" s="59"/>
    </row>
    <row r="7" spans="1:5" ht="69.95" customHeight="1" thickBot="1" x14ac:dyDescent="0.35">
      <c r="A7" s="21" t="s">
        <v>5</v>
      </c>
      <c r="B7" s="58" t="s">
        <v>68</v>
      </c>
      <c r="C7" s="58"/>
      <c r="D7" s="58"/>
      <c r="E7" s="59"/>
    </row>
    <row r="8" spans="1:5" ht="300" customHeight="1" thickBot="1" x14ac:dyDescent="0.35">
      <c r="A8" s="7" t="s">
        <v>0</v>
      </c>
      <c r="B8" s="52" t="s">
        <v>71</v>
      </c>
      <c r="C8" s="52"/>
      <c r="D8" s="52"/>
      <c r="E8" s="53"/>
    </row>
    <row r="9" spans="1:5" ht="84.95" customHeight="1" thickBot="1" x14ac:dyDescent="0.35">
      <c r="A9" s="7" t="s">
        <v>1</v>
      </c>
      <c r="B9" s="52" t="s">
        <v>75</v>
      </c>
      <c r="C9" s="52"/>
      <c r="D9" s="52"/>
      <c r="E9" s="53"/>
    </row>
    <row r="10" spans="1:5" ht="30" customHeight="1" thickBot="1" x14ac:dyDescent="0.35">
      <c r="A10" s="7" t="s">
        <v>2</v>
      </c>
      <c r="B10" s="52" t="s">
        <v>23</v>
      </c>
      <c r="C10" s="52"/>
      <c r="D10" s="52"/>
      <c r="E10" s="53"/>
    </row>
    <row r="11" spans="1:5" ht="30" customHeight="1" thickBot="1" x14ac:dyDescent="0.35">
      <c r="A11" s="7" t="s">
        <v>3</v>
      </c>
      <c r="B11" s="52" t="s">
        <v>19</v>
      </c>
      <c r="C11" s="52"/>
      <c r="D11" s="52"/>
      <c r="E11" s="53"/>
    </row>
    <row r="12" spans="1:5" ht="30" customHeight="1" thickBot="1" x14ac:dyDescent="0.35">
      <c r="A12" s="7" t="s">
        <v>4</v>
      </c>
      <c r="B12" s="52" t="s">
        <v>69</v>
      </c>
      <c r="C12" s="52"/>
      <c r="D12" s="52"/>
      <c r="E12" s="53"/>
    </row>
    <row r="13" spans="1:5" ht="30" customHeight="1" thickBot="1" x14ac:dyDescent="0.35">
      <c r="A13" s="8" t="s">
        <v>39</v>
      </c>
      <c r="B13" s="67" t="s">
        <v>53</v>
      </c>
      <c r="C13" s="67"/>
      <c r="D13" s="67"/>
      <c r="E13" s="68"/>
    </row>
    <row r="14" spans="1:5" ht="46.5" customHeight="1" thickTop="1" thickBot="1" x14ac:dyDescent="0.35">
      <c r="A14" s="54"/>
      <c r="B14" s="54"/>
      <c r="C14" s="54"/>
      <c r="D14" s="54"/>
      <c r="E14" s="54"/>
    </row>
    <row r="15" spans="1:5" ht="30" customHeight="1" thickTop="1" thickBot="1" x14ac:dyDescent="0.35">
      <c r="A15" s="74" t="str">
        <f>A2</f>
        <v xml:space="preserve">AÇÃO PERUASE 02 | Integração de “Pátios Verdes” na malha urbana </v>
      </c>
      <c r="B15" s="75"/>
      <c r="C15" s="75"/>
      <c r="D15" s="75"/>
      <c r="E15" s="76"/>
    </row>
    <row r="16" spans="1:5" s="5" customFormat="1" ht="30" customHeight="1" thickBot="1" x14ac:dyDescent="0.35">
      <c r="A16" s="69" t="s">
        <v>25</v>
      </c>
      <c r="B16" s="70"/>
      <c r="C16" s="70"/>
      <c r="D16" s="70"/>
      <c r="E16" s="71"/>
    </row>
    <row r="17" spans="1:5" s="5" customFormat="1" ht="30" customHeight="1" thickBot="1" x14ac:dyDescent="0.35">
      <c r="A17" s="7" t="s">
        <v>24</v>
      </c>
      <c r="B17" s="10" t="s">
        <v>15</v>
      </c>
      <c r="C17" s="10" t="s">
        <v>16</v>
      </c>
      <c r="D17" s="72" t="s">
        <v>17</v>
      </c>
      <c r="E17" s="73"/>
    </row>
    <row r="18" spans="1:5" s="6" customFormat="1" ht="30" customHeight="1" thickBot="1" x14ac:dyDescent="0.35">
      <c r="A18" s="7" t="s">
        <v>13</v>
      </c>
      <c r="B18" s="29">
        <v>0</v>
      </c>
      <c r="C18" s="29">
        <v>0</v>
      </c>
      <c r="D18" s="63">
        <f t="shared" ref="D18:D25" si="0">SUM(B18:C18)</f>
        <v>0</v>
      </c>
      <c r="E18" s="64"/>
    </row>
    <row r="19" spans="1:5" s="6" customFormat="1" ht="30" customHeight="1" thickBot="1" x14ac:dyDescent="0.35">
      <c r="A19" s="7" t="s">
        <v>6</v>
      </c>
      <c r="B19" s="29">
        <v>0</v>
      </c>
      <c r="C19" s="29">
        <v>0</v>
      </c>
      <c r="D19" s="63">
        <f t="shared" si="0"/>
        <v>0</v>
      </c>
      <c r="E19" s="64"/>
    </row>
    <row r="20" spans="1:5" s="6" customFormat="1" ht="30" customHeight="1" thickBot="1" x14ac:dyDescent="0.35">
      <c r="A20" s="7" t="s">
        <v>7</v>
      </c>
      <c r="B20" s="29">
        <v>900</v>
      </c>
      <c r="C20" s="29">
        <v>0</v>
      </c>
      <c r="D20" s="63">
        <f t="shared" si="0"/>
        <v>900</v>
      </c>
      <c r="E20" s="64"/>
    </row>
    <row r="21" spans="1:5" s="6" customFormat="1" ht="30" customHeight="1" thickBot="1" x14ac:dyDescent="0.35">
      <c r="A21" s="7" t="s">
        <v>8</v>
      </c>
      <c r="B21" s="29">
        <v>0</v>
      </c>
      <c r="C21" s="29">
        <v>0</v>
      </c>
      <c r="D21" s="63">
        <f t="shared" si="0"/>
        <v>0</v>
      </c>
      <c r="E21" s="64"/>
    </row>
    <row r="22" spans="1:5" s="6" customFormat="1" ht="30" customHeight="1" thickBot="1" x14ac:dyDescent="0.35">
      <c r="A22" s="7" t="s">
        <v>9</v>
      </c>
      <c r="B22" s="29">
        <v>0</v>
      </c>
      <c r="C22" s="29">
        <v>0</v>
      </c>
      <c r="D22" s="63">
        <f t="shared" si="0"/>
        <v>0</v>
      </c>
      <c r="E22" s="64"/>
    </row>
    <row r="23" spans="1:5" s="6" customFormat="1" ht="30" customHeight="1" thickBot="1" x14ac:dyDescent="0.35">
      <c r="A23" s="7" t="s">
        <v>10</v>
      </c>
      <c r="B23" s="29">
        <v>16200</v>
      </c>
      <c r="C23" s="29">
        <v>0</v>
      </c>
      <c r="D23" s="63">
        <f t="shared" si="0"/>
        <v>16200</v>
      </c>
      <c r="E23" s="64"/>
    </row>
    <row r="24" spans="1:5" s="6" customFormat="1" ht="30" customHeight="1" thickBot="1" x14ac:dyDescent="0.35">
      <c r="A24" s="7" t="s">
        <v>11</v>
      </c>
      <c r="B24" s="29">
        <v>900</v>
      </c>
      <c r="C24" s="29">
        <v>0</v>
      </c>
      <c r="D24" s="63">
        <f t="shared" si="0"/>
        <v>900</v>
      </c>
      <c r="E24" s="64"/>
    </row>
    <row r="25" spans="1:5" s="6" customFormat="1" ht="30" customHeight="1" thickBot="1" x14ac:dyDescent="0.35">
      <c r="A25" s="7" t="s">
        <v>12</v>
      </c>
      <c r="B25" s="29">
        <v>0</v>
      </c>
      <c r="C25" s="29">
        <v>0</v>
      </c>
      <c r="D25" s="63">
        <f t="shared" si="0"/>
        <v>0</v>
      </c>
      <c r="E25" s="64"/>
    </row>
    <row r="26" spans="1:5" s="6" customFormat="1" ht="30" customHeight="1" thickBot="1" x14ac:dyDescent="0.35">
      <c r="A26" s="8" t="s">
        <v>14</v>
      </c>
      <c r="B26" s="32">
        <f>SUM(B18:B25)</f>
        <v>18000</v>
      </c>
      <c r="C26" s="32">
        <f>SUM(C18:C25)</f>
        <v>0</v>
      </c>
      <c r="D26" s="77">
        <f>SUM(D18:D25)</f>
        <v>18000</v>
      </c>
      <c r="E26" s="78"/>
    </row>
    <row r="27" spans="1:5" ht="30" customHeight="1" thickTop="1" x14ac:dyDescent="0.3">
      <c r="B27" s="4"/>
      <c r="C27" s="4"/>
      <c r="D27" s="4"/>
      <c r="E27" s="4"/>
    </row>
    <row r="28" spans="1:5" s="3" customFormat="1" ht="30" customHeight="1" x14ac:dyDescent="0.3">
      <c r="B28" s="1"/>
      <c r="C28" s="1"/>
      <c r="D28" s="1"/>
      <c r="E28" s="1"/>
    </row>
    <row r="29" spans="1:5" s="3" customFormat="1" ht="30" customHeight="1" x14ac:dyDescent="0.3">
      <c r="B29" s="1"/>
      <c r="C29" s="1"/>
      <c r="D29" s="1"/>
      <c r="E29" s="1"/>
    </row>
    <row r="30" spans="1:5" s="3" customFormat="1" ht="30" customHeight="1" x14ac:dyDescent="0.3">
      <c r="B30" s="1"/>
      <c r="C30" s="1"/>
      <c r="D30" s="1"/>
      <c r="E30" s="1"/>
    </row>
    <row r="31" spans="1:5" s="3" customFormat="1" ht="30" customHeight="1" x14ac:dyDescent="0.3">
      <c r="B31" s="1"/>
      <c r="C31" s="1"/>
      <c r="D31" s="1"/>
      <c r="E31" s="1"/>
    </row>
    <row r="32" spans="1:5" s="3" customFormat="1" ht="30" customHeight="1" x14ac:dyDescent="0.3">
      <c r="B32" s="1"/>
      <c r="C32" s="1"/>
      <c r="D32" s="1"/>
      <c r="E32" s="1"/>
    </row>
    <row r="33" spans="2:5" s="3" customFormat="1" ht="30" customHeight="1" x14ac:dyDescent="0.3">
      <c r="B33" s="1"/>
      <c r="C33" s="1"/>
      <c r="D33" s="1"/>
      <c r="E33" s="1"/>
    </row>
    <row r="34" spans="2:5" s="3" customFormat="1" ht="30" customHeight="1" x14ac:dyDescent="0.3">
      <c r="B34" s="1"/>
      <c r="C34" s="1"/>
      <c r="D34" s="1"/>
      <c r="E34" s="1"/>
    </row>
    <row r="35" spans="2:5" s="3" customFormat="1" ht="30" customHeight="1" x14ac:dyDescent="0.3">
      <c r="B35" s="1"/>
      <c r="C35" s="1"/>
      <c r="D35" s="1"/>
      <c r="E35" s="1"/>
    </row>
    <row r="36" spans="2:5" s="3" customFormat="1" ht="30" customHeight="1" x14ac:dyDescent="0.3">
      <c r="B36" s="1"/>
      <c r="C36" s="1"/>
      <c r="D36" s="1"/>
      <c r="E36" s="1"/>
    </row>
    <row r="37" spans="2:5" s="3" customFormat="1" ht="30" customHeight="1" x14ac:dyDescent="0.3">
      <c r="B37" s="1"/>
      <c r="C37" s="1"/>
      <c r="D37" s="1"/>
      <c r="E37" s="1"/>
    </row>
    <row r="38" spans="2:5" s="3" customFormat="1" ht="30" customHeight="1" x14ac:dyDescent="0.3">
      <c r="B38" s="1"/>
      <c r="C38" s="1"/>
      <c r="D38" s="1"/>
      <c r="E38" s="1"/>
    </row>
    <row r="39" spans="2:5" s="3" customFormat="1" ht="30" customHeight="1" x14ac:dyDescent="0.3">
      <c r="B39" s="1"/>
      <c r="C39" s="1"/>
      <c r="D39" s="1"/>
      <c r="E39" s="1"/>
    </row>
    <row r="40" spans="2:5" s="3" customFormat="1" ht="30" customHeight="1" x14ac:dyDescent="0.3">
      <c r="B40" s="1"/>
      <c r="C40" s="1"/>
      <c r="D40" s="1"/>
      <c r="E40" s="1"/>
    </row>
    <row r="41" spans="2:5" s="3" customFormat="1" ht="30" customHeight="1" x14ac:dyDescent="0.3">
      <c r="B41" s="1"/>
      <c r="C41" s="1"/>
      <c r="D41" s="1"/>
      <c r="E41" s="1"/>
    </row>
    <row r="42" spans="2:5" s="3" customFormat="1" ht="30" customHeight="1" x14ac:dyDescent="0.3">
      <c r="B42" s="1"/>
      <c r="C42" s="1"/>
      <c r="D42" s="1"/>
      <c r="E42" s="1"/>
    </row>
    <row r="43" spans="2:5" s="3" customFormat="1" ht="30" customHeight="1" x14ac:dyDescent="0.3">
      <c r="B43" s="1"/>
      <c r="C43" s="1"/>
      <c r="D43" s="1"/>
      <c r="E43" s="1"/>
    </row>
    <row r="44" spans="2:5" s="3" customFormat="1" ht="30" customHeight="1" x14ac:dyDescent="0.3">
      <c r="B44" s="1"/>
      <c r="C44" s="1"/>
      <c r="D44" s="1"/>
      <c r="E44" s="1"/>
    </row>
    <row r="45" spans="2:5" s="3" customFormat="1" ht="30" customHeight="1" x14ac:dyDescent="0.3">
      <c r="B45" s="1"/>
      <c r="C45" s="1"/>
      <c r="D45" s="1"/>
      <c r="E45" s="1"/>
    </row>
    <row r="46" spans="2:5" s="3" customFormat="1" ht="30" customHeight="1" x14ac:dyDescent="0.3">
      <c r="B46" s="1"/>
      <c r="C46" s="1"/>
      <c r="D46" s="1"/>
      <c r="E46" s="1"/>
    </row>
    <row r="47" spans="2:5" s="3" customFormat="1" ht="30" customHeight="1" x14ac:dyDescent="0.3">
      <c r="B47" s="1"/>
      <c r="C47" s="1"/>
      <c r="D47" s="1"/>
      <c r="E47" s="1"/>
    </row>
    <row r="48" spans="2:5" s="3" customFormat="1" ht="30" customHeight="1" x14ac:dyDescent="0.3">
      <c r="B48" s="1"/>
      <c r="C48" s="1"/>
      <c r="D48" s="1"/>
      <c r="E48" s="1"/>
    </row>
    <row r="49" spans="2:5" s="3" customFormat="1" ht="30" customHeight="1" x14ac:dyDescent="0.3">
      <c r="B49" s="1"/>
      <c r="C49" s="1"/>
      <c r="D49" s="1"/>
      <c r="E49" s="1"/>
    </row>
    <row r="50" spans="2:5" s="3" customFormat="1" ht="30" customHeight="1" x14ac:dyDescent="0.3">
      <c r="B50" s="1"/>
      <c r="C50" s="1"/>
      <c r="D50" s="1"/>
      <c r="E50" s="1"/>
    </row>
    <row r="51" spans="2:5" s="3" customFormat="1" ht="30" customHeight="1" x14ac:dyDescent="0.3">
      <c r="B51" s="1"/>
      <c r="C51" s="1"/>
      <c r="D51" s="1"/>
      <c r="E51" s="1"/>
    </row>
    <row r="52" spans="2:5" s="3" customFormat="1" ht="30" customHeight="1" x14ac:dyDescent="0.3">
      <c r="B52" s="1"/>
      <c r="C52" s="1"/>
      <c r="D52" s="1"/>
      <c r="E52" s="1"/>
    </row>
    <row r="53" spans="2:5" s="3" customFormat="1" ht="30" customHeight="1" x14ac:dyDescent="0.3">
      <c r="B53" s="1"/>
      <c r="C53" s="1"/>
      <c r="D53" s="1"/>
      <c r="E53" s="1"/>
    </row>
    <row r="54" spans="2:5" s="3" customFormat="1" ht="30" customHeight="1" x14ac:dyDescent="0.3">
      <c r="B54" s="1"/>
      <c r="C54" s="1"/>
      <c r="D54" s="1"/>
      <c r="E54" s="1"/>
    </row>
    <row r="55" spans="2:5" s="3" customFormat="1" ht="30" customHeight="1" x14ac:dyDescent="0.3">
      <c r="B55" s="1"/>
      <c r="C55" s="1"/>
      <c r="D55" s="1"/>
      <c r="E55" s="1"/>
    </row>
    <row r="56" spans="2:5" s="3" customFormat="1" ht="30" customHeight="1" x14ac:dyDescent="0.3">
      <c r="B56" s="1"/>
      <c r="C56" s="1"/>
      <c r="D56" s="1"/>
      <c r="E56" s="1"/>
    </row>
    <row r="57" spans="2:5" s="3" customFormat="1" ht="30" customHeight="1" x14ac:dyDescent="0.3">
      <c r="B57" s="1"/>
      <c r="C57" s="1"/>
      <c r="D57" s="1"/>
      <c r="E57" s="1"/>
    </row>
    <row r="58" spans="2:5" s="3" customFormat="1" ht="30" customHeight="1" x14ac:dyDescent="0.3">
      <c r="B58" s="1"/>
      <c r="C58" s="1"/>
      <c r="D58" s="1"/>
      <c r="E58" s="1"/>
    </row>
    <row r="59" spans="2:5" s="3" customFormat="1" ht="30" customHeight="1" x14ac:dyDescent="0.3">
      <c r="B59" s="1"/>
      <c r="C59" s="1"/>
      <c r="D59" s="1"/>
      <c r="E59" s="1"/>
    </row>
    <row r="60" spans="2:5" s="3" customFormat="1" ht="30" customHeight="1" x14ac:dyDescent="0.3">
      <c r="B60" s="1"/>
      <c r="C60" s="1"/>
      <c r="D60" s="1"/>
      <c r="E60" s="1"/>
    </row>
    <row r="61" spans="2:5" s="3" customFormat="1" ht="30" customHeight="1" x14ac:dyDescent="0.3">
      <c r="B61" s="1"/>
      <c r="C61" s="1"/>
      <c r="D61" s="1"/>
      <c r="E61" s="1"/>
    </row>
    <row r="62" spans="2:5" s="3" customFormat="1" ht="30" customHeight="1" x14ac:dyDescent="0.3">
      <c r="B62" s="1"/>
      <c r="C62" s="1"/>
      <c r="D62" s="1"/>
      <c r="E62" s="1"/>
    </row>
    <row r="63" spans="2:5" s="3" customFormat="1" ht="30" customHeight="1" x14ac:dyDescent="0.3">
      <c r="B63" s="1"/>
      <c r="C63" s="1"/>
      <c r="D63" s="1"/>
      <c r="E63" s="1"/>
    </row>
    <row r="64" spans="2:5" s="3" customFormat="1" ht="30" customHeight="1" x14ac:dyDescent="0.3">
      <c r="B64" s="1"/>
      <c r="C64" s="1"/>
      <c r="D64" s="1"/>
      <c r="E64" s="1"/>
    </row>
    <row r="65" spans="2:5" s="3" customFormat="1" ht="30" customHeight="1" x14ac:dyDescent="0.3">
      <c r="B65" s="1"/>
      <c r="C65" s="1"/>
      <c r="D65" s="1"/>
      <c r="E65" s="1"/>
    </row>
    <row r="66" spans="2:5" s="3" customFormat="1" ht="30" customHeight="1" x14ac:dyDescent="0.3">
      <c r="B66" s="1"/>
      <c r="C66" s="1"/>
      <c r="D66" s="1"/>
      <c r="E66" s="1"/>
    </row>
    <row r="67" spans="2:5" s="3" customFormat="1" ht="30" customHeight="1" x14ac:dyDescent="0.3">
      <c r="B67" s="1"/>
      <c r="C67" s="1"/>
      <c r="D67" s="1"/>
      <c r="E67" s="1"/>
    </row>
    <row r="68" spans="2:5" s="3" customFormat="1" ht="30" customHeight="1" x14ac:dyDescent="0.3">
      <c r="B68" s="1"/>
      <c r="C68" s="1"/>
      <c r="D68" s="1"/>
      <c r="E68" s="1"/>
    </row>
    <row r="69" spans="2:5" s="3" customFormat="1" ht="30" customHeight="1" x14ac:dyDescent="0.3">
      <c r="B69" s="1"/>
      <c r="C69" s="1"/>
      <c r="D69" s="1"/>
      <c r="E69" s="1"/>
    </row>
    <row r="70" spans="2:5" s="3" customFormat="1" ht="30" customHeight="1" x14ac:dyDescent="0.3">
      <c r="B70" s="1"/>
      <c r="C70" s="1"/>
      <c r="D70" s="1"/>
      <c r="E70" s="1"/>
    </row>
    <row r="71" spans="2:5" s="3" customFormat="1" ht="30" customHeight="1" x14ac:dyDescent="0.3">
      <c r="B71" s="1"/>
      <c r="C71" s="1"/>
      <c r="D71" s="1"/>
      <c r="E71" s="1"/>
    </row>
    <row r="72" spans="2:5" s="3" customFormat="1" ht="30" customHeight="1" x14ac:dyDescent="0.3">
      <c r="B72" s="1"/>
      <c r="C72" s="1"/>
      <c r="D72" s="1"/>
      <c r="E72" s="1"/>
    </row>
    <row r="73" spans="2:5" s="3" customFormat="1" ht="30" customHeight="1" x14ac:dyDescent="0.3">
      <c r="B73" s="1"/>
      <c r="C73" s="1"/>
      <c r="D73" s="1"/>
      <c r="E73" s="1"/>
    </row>
    <row r="74" spans="2:5" s="3" customFormat="1" ht="30" customHeight="1" x14ac:dyDescent="0.3">
      <c r="B74" s="1"/>
      <c r="C74" s="1"/>
      <c r="D74" s="1"/>
      <c r="E74" s="1"/>
    </row>
    <row r="75" spans="2:5" s="3" customFormat="1" ht="30" customHeight="1" x14ac:dyDescent="0.3">
      <c r="B75" s="1"/>
      <c r="C75" s="1"/>
      <c r="D75" s="1"/>
      <c r="E75" s="1"/>
    </row>
    <row r="76" spans="2:5" s="3" customFormat="1" ht="30" customHeight="1" x14ac:dyDescent="0.3">
      <c r="B76" s="1"/>
      <c r="C76" s="1"/>
      <c r="D76" s="1"/>
      <c r="E76" s="1"/>
    </row>
    <row r="77" spans="2:5" s="3" customFormat="1" ht="30" customHeight="1" x14ac:dyDescent="0.3">
      <c r="B77" s="1"/>
      <c r="C77" s="1"/>
      <c r="D77" s="1"/>
      <c r="E77" s="1"/>
    </row>
    <row r="78" spans="2:5" s="3" customFormat="1" ht="30" customHeight="1" x14ac:dyDescent="0.3">
      <c r="B78" s="1"/>
      <c r="C78" s="1"/>
      <c r="D78" s="1"/>
      <c r="E78" s="1"/>
    </row>
    <row r="79" spans="2:5" s="3" customFormat="1" ht="30" customHeight="1" x14ac:dyDescent="0.3">
      <c r="B79" s="1"/>
      <c r="C79" s="1"/>
      <c r="D79" s="1"/>
      <c r="E79" s="1"/>
    </row>
    <row r="80" spans="2:5" s="3" customFormat="1" ht="30" customHeight="1" x14ac:dyDescent="0.3">
      <c r="B80" s="1"/>
      <c r="C80" s="1"/>
      <c r="D80" s="1"/>
      <c r="E80" s="1"/>
    </row>
    <row r="81" spans="2:5" s="3" customFormat="1" ht="30" customHeight="1" x14ac:dyDescent="0.3">
      <c r="B81" s="1"/>
      <c r="C81" s="1"/>
      <c r="D81" s="1"/>
      <c r="E81" s="1"/>
    </row>
    <row r="82" spans="2:5" s="3" customFormat="1" ht="30" customHeight="1" x14ac:dyDescent="0.3">
      <c r="B82" s="1"/>
      <c r="C82" s="1"/>
      <c r="D82" s="1"/>
      <c r="E82" s="1"/>
    </row>
    <row r="83" spans="2:5" s="3" customFormat="1" ht="30" customHeight="1" x14ac:dyDescent="0.3">
      <c r="B83" s="1"/>
      <c r="C83" s="1"/>
      <c r="D83" s="1"/>
      <c r="E83" s="1"/>
    </row>
    <row r="84" spans="2:5" s="3" customFormat="1" ht="30" customHeight="1" x14ac:dyDescent="0.3">
      <c r="B84" s="1"/>
      <c r="C84" s="1"/>
      <c r="D84" s="1"/>
      <c r="E84" s="1"/>
    </row>
  </sheetData>
  <mergeCells count="26">
    <mergeCell ref="D25:E25"/>
    <mergeCell ref="D26:E26"/>
    <mergeCell ref="D19:E19"/>
    <mergeCell ref="D20:E20"/>
    <mergeCell ref="D21:E21"/>
    <mergeCell ref="D22:E22"/>
    <mergeCell ref="D23:E23"/>
    <mergeCell ref="D24:E24"/>
    <mergeCell ref="D18:E18"/>
    <mergeCell ref="B8:E8"/>
    <mergeCell ref="B9:E9"/>
    <mergeCell ref="B10:E10"/>
    <mergeCell ref="B11:E11"/>
    <mergeCell ref="B12:E12"/>
    <mergeCell ref="B13:E13"/>
    <mergeCell ref="A16:E16"/>
    <mergeCell ref="D17:E17"/>
    <mergeCell ref="A14:E14"/>
    <mergeCell ref="A15:E15"/>
    <mergeCell ref="B7:E7"/>
    <mergeCell ref="A1:E1"/>
    <mergeCell ref="B3:E3"/>
    <mergeCell ref="B5:E5"/>
    <mergeCell ref="A2:E2"/>
    <mergeCell ref="B6:E6"/>
    <mergeCell ref="B4:E4"/>
  </mergeCells>
  <pageMargins left="0.43307086614173229" right="0.43307086614173229" top="0.3543307086614173" bottom="0.354330708661417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4"/>
  <sheetViews>
    <sheetView showGridLines="0" view="pageBreakPreview" zoomScale="110" zoomScaleNormal="100" zoomScaleSheetLayoutView="110" workbookViewId="0">
      <selection activeCell="B8" sqref="B8:E8"/>
    </sheetView>
  </sheetViews>
  <sheetFormatPr defaultRowHeight="16.5" x14ac:dyDescent="0.3"/>
  <cols>
    <col min="1" max="1" width="17.85546875" style="3" customWidth="1"/>
    <col min="2" max="3" width="25.42578125" style="1" customWidth="1"/>
    <col min="4" max="5" width="12.7109375" style="1" customWidth="1"/>
    <col min="6" max="16384" width="9.140625" style="1"/>
  </cols>
  <sheetData>
    <row r="1" spans="1:5" ht="46.5" customHeight="1" thickBot="1" x14ac:dyDescent="0.35">
      <c r="A1" s="54"/>
      <c r="B1" s="54"/>
      <c r="C1" s="54"/>
      <c r="D1" s="54"/>
      <c r="E1" s="54"/>
    </row>
    <row r="2" spans="1:5" ht="30" customHeight="1" thickTop="1" thickBot="1" x14ac:dyDescent="0.35">
      <c r="A2" s="74" t="s">
        <v>57</v>
      </c>
      <c r="B2" s="75"/>
      <c r="C2" s="75"/>
      <c r="D2" s="75"/>
      <c r="E2" s="76"/>
    </row>
    <row r="3" spans="1:5" ht="30" customHeight="1" thickBot="1" x14ac:dyDescent="0.35">
      <c r="A3" s="31" t="s">
        <v>36</v>
      </c>
      <c r="B3" s="52" t="s">
        <v>37</v>
      </c>
      <c r="C3" s="52"/>
      <c r="D3" s="52"/>
      <c r="E3" s="53"/>
    </row>
    <row r="4" spans="1:5" ht="30" customHeight="1" thickBot="1" x14ac:dyDescent="0.35">
      <c r="A4" s="31" t="s">
        <v>80</v>
      </c>
      <c r="B4" s="60" t="s">
        <v>81</v>
      </c>
      <c r="C4" s="61"/>
      <c r="D4" s="61"/>
      <c r="E4" s="62"/>
    </row>
    <row r="5" spans="1:5" ht="30" customHeight="1" thickBot="1" x14ac:dyDescent="0.35">
      <c r="A5" s="31" t="s">
        <v>18</v>
      </c>
      <c r="B5" s="52" t="str">
        <f>A2</f>
        <v xml:space="preserve">AÇÃO PERUASE 03 | Valorização do Percurso Turístico “A Caminho da Senhora da Lapa” </v>
      </c>
      <c r="C5" s="52"/>
      <c r="D5" s="52"/>
      <c r="E5" s="53"/>
    </row>
    <row r="6" spans="1:5" ht="69.95" customHeight="1" thickBot="1" x14ac:dyDescent="0.35">
      <c r="A6" s="31" t="s">
        <v>35</v>
      </c>
      <c r="B6" s="58" t="s">
        <v>70</v>
      </c>
      <c r="C6" s="58"/>
      <c r="D6" s="58"/>
      <c r="E6" s="59"/>
    </row>
    <row r="7" spans="1:5" ht="69.95" customHeight="1" thickBot="1" x14ac:dyDescent="0.35">
      <c r="A7" s="31" t="s">
        <v>5</v>
      </c>
      <c r="B7" s="52" t="s">
        <v>73</v>
      </c>
      <c r="C7" s="52"/>
      <c r="D7" s="52"/>
      <c r="E7" s="53"/>
    </row>
    <row r="8" spans="1:5" ht="300" customHeight="1" thickBot="1" x14ac:dyDescent="0.35">
      <c r="A8" s="31" t="s">
        <v>0</v>
      </c>
      <c r="B8" s="52" t="s">
        <v>72</v>
      </c>
      <c r="C8" s="52"/>
      <c r="D8" s="52"/>
      <c r="E8" s="53"/>
    </row>
    <row r="9" spans="1:5" ht="84.95" customHeight="1" thickBot="1" x14ac:dyDescent="0.35">
      <c r="A9" s="31" t="s">
        <v>1</v>
      </c>
      <c r="B9" s="52" t="s">
        <v>78</v>
      </c>
      <c r="C9" s="52"/>
      <c r="D9" s="52"/>
      <c r="E9" s="53"/>
    </row>
    <row r="10" spans="1:5" ht="30" customHeight="1" thickBot="1" x14ac:dyDescent="0.35">
      <c r="A10" s="31" t="s">
        <v>2</v>
      </c>
      <c r="B10" s="52" t="s">
        <v>23</v>
      </c>
      <c r="C10" s="52"/>
      <c r="D10" s="52"/>
      <c r="E10" s="53"/>
    </row>
    <row r="11" spans="1:5" ht="30" customHeight="1" thickBot="1" x14ac:dyDescent="0.35">
      <c r="A11" s="31" t="s">
        <v>3</v>
      </c>
      <c r="B11" s="52" t="s">
        <v>19</v>
      </c>
      <c r="C11" s="52"/>
      <c r="D11" s="52"/>
      <c r="E11" s="53"/>
    </row>
    <row r="12" spans="1:5" ht="30" customHeight="1" thickBot="1" x14ac:dyDescent="0.35">
      <c r="A12" s="31" t="s">
        <v>4</v>
      </c>
      <c r="B12" s="52" t="s">
        <v>20</v>
      </c>
      <c r="C12" s="52"/>
      <c r="D12" s="52"/>
      <c r="E12" s="53"/>
    </row>
    <row r="13" spans="1:5" ht="30" customHeight="1" thickBot="1" x14ac:dyDescent="0.35">
      <c r="A13" s="8" t="s">
        <v>39</v>
      </c>
      <c r="B13" s="79" t="s">
        <v>53</v>
      </c>
      <c r="C13" s="79"/>
      <c r="D13" s="79"/>
      <c r="E13" s="80"/>
    </row>
    <row r="14" spans="1:5" ht="46.5" customHeight="1" thickTop="1" thickBot="1" x14ac:dyDescent="0.35">
      <c r="A14" s="54"/>
      <c r="B14" s="54"/>
      <c r="C14" s="54"/>
      <c r="D14" s="54"/>
      <c r="E14" s="54"/>
    </row>
    <row r="15" spans="1:5" ht="30" customHeight="1" thickTop="1" thickBot="1" x14ac:dyDescent="0.35">
      <c r="A15" s="74" t="str">
        <f>B5</f>
        <v xml:space="preserve">AÇÃO PERUASE 03 | Valorização do Percurso Turístico “A Caminho da Senhora da Lapa” </v>
      </c>
      <c r="B15" s="75"/>
      <c r="C15" s="75"/>
      <c r="D15" s="75"/>
      <c r="E15" s="76"/>
    </row>
    <row r="16" spans="1:5" s="5" customFormat="1" ht="30" customHeight="1" thickBot="1" x14ac:dyDescent="0.35">
      <c r="A16" s="69" t="s">
        <v>25</v>
      </c>
      <c r="B16" s="70"/>
      <c r="C16" s="70"/>
      <c r="D16" s="70"/>
      <c r="E16" s="71"/>
    </row>
    <row r="17" spans="1:5" s="5" customFormat="1" ht="30" customHeight="1" thickBot="1" x14ac:dyDescent="0.35">
      <c r="A17" s="31" t="s">
        <v>24</v>
      </c>
      <c r="B17" s="30" t="s">
        <v>15</v>
      </c>
      <c r="C17" s="30" t="s">
        <v>16</v>
      </c>
      <c r="D17" s="72" t="s">
        <v>17</v>
      </c>
      <c r="E17" s="73"/>
    </row>
    <row r="18" spans="1:5" s="6" customFormat="1" ht="30" customHeight="1" thickBot="1" x14ac:dyDescent="0.35">
      <c r="A18" s="31" t="s">
        <v>13</v>
      </c>
      <c r="B18" s="29">
        <v>0</v>
      </c>
      <c r="C18" s="29">
        <v>0</v>
      </c>
      <c r="D18" s="63">
        <f t="shared" ref="D18:D25" si="0">SUM(B18:C18)</f>
        <v>0</v>
      </c>
      <c r="E18" s="64"/>
    </row>
    <row r="19" spans="1:5" s="6" customFormat="1" ht="30" customHeight="1" thickBot="1" x14ac:dyDescent="0.35">
      <c r="A19" s="31" t="s">
        <v>6</v>
      </c>
      <c r="B19" s="29">
        <v>0</v>
      </c>
      <c r="C19" s="29">
        <v>0</v>
      </c>
      <c r="D19" s="63">
        <f t="shared" si="0"/>
        <v>0</v>
      </c>
      <c r="E19" s="64"/>
    </row>
    <row r="20" spans="1:5" s="6" customFormat="1" ht="30" customHeight="1" thickBot="1" x14ac:dyDescent="0.35">
      <c r="A20" s="31" t="s">
        <v>7</v>
      </c>
      <c r="B20" s="29">
        <v>750</v>
      </c>
      <c r="C20" s="29">
        <v>0</v>
      </c>
      <c r="D20" s="63">
        <f t="shared" si="0"/>
        <v>750</v>
      </c>
      <c r="E20" s="64"/>
    </row>
    <row r="21" spans="1:5" s="6" customFormat="1" ht="30" customHeight="1" thickBot="1" x14ac:dyDescent="0.35">
      <c r="A21" s="31" t="s">
        <v>8</v>
      </c>
      <c r="B21" s="29">
        <v>0</v>
      </c>
      <c r="C21" s="29">
        <v>0</v>
      </c>
      <c r="D21" s="63">
        <f t="shared" si="0"/>
        <v>0</v>
      </c>
      <c r="E21" s="64"/>
    </row>
    <row r="22" spans="1:5" s="6" customFormat="1" ht="30" customHeight="1" thickBot="1" x14ac:dyDescent="0.35">
      <c r="A22" s="31" t="s">
        <v>9</v>
      </c>
      <c r="B22" s="29">
        <v>0</v>
      </c>
      <c r="C22" s="29">
        <v>0</v>
      </c>
      <c r="D22" s="63">
        <f t="shared" si="0"/>
        <v>0</v>
      </c>
      <c r="E22" s="64"/>
    </row>
    <row r="23" spans="1:5" s="6" customFormat="1" ht="30" customHeight="1" thickBot="1" x14ac:dyDescent="0.35">
      <c r="A23" s="31" t="s">
        <v>10</v>
      </c>
      <c r="B23" s="29">
        <v>13500</v>
      </c>
      <c r="C23" s="29">
        <v>0</v>
      </c>
      <c r="D23" s="63">
        <f t="shared" si="0"/>
        <v>13500</v>
      </c>
      <c r="E23" s="64"/>
    </row>
    <row r="24" spans="1:5" s="6" customFormat="1" ht="30" customHeight="1" thickBot="1" x14ac:dyDescent="0.35">
      <c r="A24" s="31" t="s">
        <v>11</v>
      </c>
      <c r="B24" s="29">
        <v>750</v>
      </c>
      <c r="C24" s="29">
        <v>0</v>
      </c>
      <c r="D24" s="63">
        <f t="shared" si="0"/>
        <v>750</v>
      </c>
      <c r="E24" s="64"/>
    </row>
    <row r="25" spans="1:5" s="6" customFormat="1" ht="30" customHeight="1" thickBot="1" x14ac:dyDescent="0.35">
      <c r="A25" s="31" t="s">
        <v>12</v>
      </c>
      <c r="B25" s="29">
        <v>0</v>
      </c>
      <c r="C25" s="29">
        <v>0</v>
      </c>
      <c r="D25" s="63">
        <f t="shared" si="0"/>
        <v>0</v>
      </c>
      <c r="E25" s="64"/>
    </row>
    <row r="26" spans="1:5" s="6" customFormat="1" ht="30" customHeight="1" thickBot="1" x14ac:dyDescent="0.35">
      <c r="A26" s="8" t="s">
        <v>14</v>
      </c>
      <c r="B26" s="32">
        <f>SUM(B18:B25)</f>
        <v>15000</v>
      </c>
      <c r="C26" s="32">
        <f>SUM(C18:C25)</f>
        <v>0</v>
      </c>
      <c r="D26" s="77">
        <f>SUM(D18:D25)</f>
        <v>15000</v>
      </c>
      <c r="E26" s="78"/>
    </row>
    <row r="27" spans="1:5" ht="30" customHeight="1" thickTop="1" x14ac:dyDescent="0.3">
      <c r="B27" s="4"/>
      <c r="C27" s="4"/>
      <c r="D27" s="4"/>
      <c r="E27" s="4"/>
    </row>
    <row r="28" spans="1:5" s="3" customFormat="1" ht="30" customHeight="1" x14ac:dyDescent="0.3">
      <c r="B28" s="1"/>
      <c r="C28" s="1"/>
      <c r="D28" s="1"/>
      <c r="E28" s="1"/>
    </row>
    <row r="29" spans="1:5" s="3" customFormat="1" ht="30" customHeight="1" x14ac:dyDescent="0.3">
      <c r="B29" s="1"/>
      <c r="C29" s="1"/>
      <c r="D29" s="1"/>
      <c r="E29" s="1"/>
    </row>
    <row r="30" spans="1:5" s="3" customFormat="1" ht="30" customHeight="1" x14ac:dyDescent="0.3">
      <c r="B30" s="1"/>
      <c r="C30" s="1"/>
      <c r="D30" s="1"/>
      <c r="E30" s="1"/>
    </row>
    <row r="31" spans="1:5" s="3" customFormat="1" ht="30" customHeight="1" x14ac:dyDescent="0.3">
      <c r="B31" s="1"/>
      <c r="C31" s="1"/>
      <c r="D31" s="1"/>
      <c r="E31" s="1"/>
    </row>
    <row r="32" spans="1:5" s="3" customFormat="1" ht="30" customHeight="1" x14ac:dyDescent="0.3">
      <c r="B32" s="1"/>
      <c r="C32" s="1"/>
      <c r="D32" s="1"/>
      <c r="E32" s="1"/>
    </row>
    <row r="33" spans="2:5" s="3" customFormat="1" ht="30" customHeight="1" x14ac:dyDescent="0.3">
      <c r="B33" s="1"/>
      <c r="C33" s="1"/>
      <c r="D33" s="1"/>
      <c r="E33" s="1"/>
    </row>
    <row r="34" spans="2:5" s="3" customFormat="1" ht="30" customHeight="1" x14ac:dyDescent="0.3">
      <c r="B34" s="1"/>
      <c r="C34" s="1"/>
      <c r="D34" s="1"/>
      <c r="E34" s="1"/>
    </row>
    <row r="35" spans="2:5" s="3" customFormat="1" ht="30" customHeight="1" x14ac:dyDescent="0.3">
      <c r="B35" s="1"/>
      <c r="C35" s="1"/>
      <c r="D35" s="1"/>
      <c r="E35" s="1"/>
    </row>
    <row r="36" spans="2:5" s="3" customFormat="1" ht="30" customHeight="1" x14ac:dyDescent="0.3">
      <c r="B36" s="1"/>
      <c r="C36" s="1"/>
      <c r="D36" s="1"/>
      <c r="E36" s="1"/>
    </row>
    <row r="37" spans="2:5" s="3" customFormat="1" ht="30" customHeight="1" x14ac:dyDescent="0.3">
      <c r="B37" s="1"/>
      <c r="C37" s="1"/>
      <c r="D37" s="1"/>
      <c r="E37" s="1"/>
    </row>
    <row r="38" spans="2:5" s="3" customFormat="1" ht="30" customHeight="1" x14ac:dyDescent="0.3">
      <c r="B38" s="1"/>
      <c r="C38" s="1"/>
      <c r="D38" s="1"/>
      <c r="E38" s="1"/>
    </row>
    <row r="39" spans="2:5" s="3" customFormat="1" ht="30" customHeight="1" x14ac:dyDescent="0.3">
      <c r="B39" s="1"/>
      <c r="C39" s="1"/>
      <c r="D39" s="1"/>
      <c r="E39" s="1"/>
    </row>
    <row r="40" spans="2:5" s="3" customFormat="1" ht="30" customHeight="1" x14ac:dyDescent="0.3">
      <c r="B40" s="1"/>
      <c r="C40" s="1"/>
      <c r="D40" s="1"/>
      <c r="E40" s="1"/>
    </row>
    <row r="41" spans="2:5" s="3" customFormat="1" ht="30" customHeight="1" x14ac:dyDescent="0.3">
      <c r="B41" s="1"/>
      <c r="C41" s="1"/>
      <c r="D41" s="1"/>
      <c r="E41" s="1"/>
    </row>
    <row r="42" spans="2:5" s="3" customFormat="1" ht="30" customHeight="1" x14ac:dyDescent="0.3">
      <c r="B42" s="1"/>
      <c r="C42" s="1"/>
      <c r="D42" s="1"/>
      <c r="E42" s="1"/>
    </row>
    <row r="43" spans="2:5" s="3" customFormat="1" ht="30" customHeight="1" x14ac:dyDescent="0.3">
      <c r="B43" s="1"/>
      <c r="C43" s="1"/>
      <c r="D43" s="1"/>
      <c r="E43" s="1"/>
    </row>
    <row r="44" spans="2:5" s="3" customFormat="1" ht="30" customHeight="1" x14ac:dyDescent="0.3">
      <c r="B44" s="1"/>
      <c r="C44" s="1"/>
      <c r="D44" s="1"/>
      <c r="E44" s="1"/>
    </row>
    <row r="45" spans="2:5" s="3" customFormat="1" ht="30" customHeight="1" x14ac:dyDescent="0.3">
      <c r="B45" s="1"/>
      <c r="C45" s="1"/>
      <c r="D45" s="1"/>
      <c r="E45" s="1"/>
    </row>
    <row r="46" spans="2:5" s="3" customFormat="1" ht="30" customHeight="1" x14ac:dyDescent="0.3">
      <c r="B46" s="1"/>
      <c r="C46" s="1"/>
      <c r="D46" s="1"/>
      <c r="E46" s="1"/>
    </row>
    <row r="47" spans="2:5" s="3" customFormat="1" ht="30" customHeight="1" x14ac:dyDescent="0.3">
      <c r="B47" s="1"/>
      <c r="C47" s="1"/>
      <c r="D47" s="1"/>
      <c r="E47" s="1"/>
    </row>
    <row r="48" spans="2:5" s="3" customFormat="1" ht="30" customHeight="1" x14ac:dyDescent="0.3">
      <c r="B48" s="1"/>
      <c r="C48" s="1"/>
      <c r="D48" s="1"/>
      <c r="E48" s="1"/>
    </row>
    <row r="49" spans="2:5" s="3" customFormat="1" ht="30" customHeight="1" x14ac:dyDescent="0.3">
      <c r="B49" s="1"/>
      <c r="C49" s="1"/>
      <c r="D49" s="1"/>
      <c r="E49" s="1"/>
    </row>
    <row r="50" spans="2:5" s="3" customFormat="1" ht="30" customHeight="1" x14ac:dyDescent="0.3">
      <c r="B50" s="1"/>
      <c r="C50" s="1"/>
      <c r="D50" s="1"/>
      <c r="E50" s="1"/>
    </row>
    <row r="51" spans="2:5" s="3" customFormat="1" ht="30" customHeight="1" x14ac:dyDescent="0.3">
      <c r="B51" s="1"/>
      <c r="C51" s="1"/>
      <c r="D51" s="1"/>
      <c r="E51" s="1"/>
    </row>
    <row r="52" spans="2:5" s="3" customFormat="1" ht="30" customHeight="1" x14ac:dyDescent="0.3">
      <c r="B52" s="1"/>
      <c r="C52" s="1"/>
      <c r="D52" s="1"/>
      <c r="E52" s="1"/>
    </row>
    <row r="53" spans="2:5" s="3" customFormat="1" ht="30" customHeight="1" x14ac:dyDescent="0.3">
      <c r="B53" s="1"/>
      <c r="C53" s="1"/>
      <c r="D53" s="1"/>
      <c r="E53" s="1"/>
    </row>
    <row r="54" spans="2:5" s="3" customFormat="1" ht="30" customHeight="1" x14ac:dyDescent="0.3">
      <c r="B54" s="1"/>
      <c r="C54" s="1"/>
      <c r="D54" s="1"/>
      <c r="E54" s="1"/>
    </row>
    <row r="55" spans="2:5" s="3" customFormat="1" ht="30" customHeight="1" x14ac:dyDescent="0.3">
      <c r="B55" s="1"/>
      <c r="C55" s="1"/>
      <c r="D55" s="1"/>
      <c r="E55" s="1"/>
    </row>
    <row r="56" spans="2:5" s="3" customFormat="1" ht="30" customHeight="1" x14ac:dyDescent="0.3">
      <c r="B56" s="1"/>
      <c r="C56" s="1"/>
      <c r="D56" s="1"/>
      <c r="E56" s="1"/>
    </row>
    <row r="57" spans="2:5" s="3" customFormat="1" ht="30" customHeight="1" x14ac:dyDescent="0.3">
      <c r="B57" s="1"/>
      <c r="C57" s="1"/>
      <c r="D57" s="1"/>
      <c r="E57" s="1"/>
    </row>
    <row r="58" spans="2:5" s="3" customFormat="1" ht="30" customHeight="1" x14ac:dyDescent="0.3">
      <c r="B58" s="1"/>
      <c r="C58" s="1"/>
      <c r="D58" s="1"/>
      <c r="E58" s="1"/>
    </row>
    <row r="59" spans="2:5" s="3" customFormat="1" ht="30" customHeight="1" x14ac:dyDescent="0.3">
      <c r="B59" s="1"/>
      <c r="C59" s="1"/>
      <c r="D59" s="1"/>
      <c r="E59" s="1"/>
    </row>
    <row r="60" spans="2:5" s="3" customFormat="1" ht="30" customHeight="1" x14ac:dyDescent="0.3">
      <c r="B60" s="1"/>
      <c r="C60" s="1"/>
      <c r="D60" s="1"/>
      <c r="E60" s="1"/>
    </row>
    <row r="61" spans="2:5" s="3" customFormat="1" ht="30" customHeight="1" x14ac:dyDescent="0.3">
      <c r="B61" s="1"/>
      <c r="C61" s="1"/>
      <c r="D61" s="1"/>
      <c r="E61" s="1"/>
    </row>
    <row r="62" spans="2:5" s="3" customFormat="1" ht="30" customHeight="1" x14ac:dyDescent="0.3">
      <c r="B62" s="1"/>
      <c r="C62" s="1"/>
      <c r="D62" s="1"/>
      <c r="E62" s="1"/>
    </row>
    <row r="63" spans="2:5" s="3" customFormat="1" ht="30" customHeight="1" x14ac:dyDescent="0.3">
      <c r="B63" s="1"/>
      <c r="C63" s="1"/>
      <c r="D63" s="1"/>
      <c r="E63" s="1"/>
    </row>
    <row r="64" spans="2:5" s="3" customFormat="1" ht="30" customHeight="1" x14ac:dyDescent="0.3">
      <c r="B64" s="1"/>
      <c r="C64" s="1"/>
      <c r="D64" s="1"/>
      <c r="E64" s="1"/>
    </row>
    <row r="65" spans="2:5" s="3" customFormat="1" ht="30" customHeight="1" x14ac:dyDescent="0.3">
      <c r="B65" s="1"/>
      <c r="C65" s="1"/>
      <c r="D65" s="1"/>
      <c r="E65" s="1"/>
    </row>
    <row r="66" spans="2:5" s="3" customFormat="1" ht="30" customHeight="1" x14ac:dyDescent="0.3">
      <c r="B66" s="1"/>
      <c r="C66" s="1"/>
      <c r="D66" s="1"/>
      <c r="E66" s="1"/>
    </row>
    <row r="67" spans="2:5" s="3" customFormat="1" ht="30" customHeight="1" x14ac:dyDescent="0.3">
      <c r="B67" s="1"/>
      <c r="C67" s="1"/>
      <c r="D67" s="1"/>
      <c r="E67" s="1"/>
    </row>
    <row r="68" spans="2:5" s="3" customFormat="1" ht="30" customHeight="1" x14ac:dyDescent="0.3">
      <c r="B68" s="1"/>
      <c r="C68" s="1"/>
      <c r="D68" s="1"/>
      <c r="E68" s="1"/>
    </row>
    <row r="69" spans="2:5" s="3" customFormat="1" ht="30" customHeight="1" x14ac:dyDescent="0.3">
      <c r="B69" s="1"/>
      <c r="C69" s="1"/>
      <c r="D69" s="1"/>
      <c r="E69" s="1"/>
    </row>
    <row r="70" spans="2:5" s="3" customFormat="1" ht="30" customHeight="1" x14ac:dyDescent="0.3">
      <c r="B70" s="1"/>
      <c r="C70" s="1"/>
      <c r="D70" s="1"/>
      <c r="E70" s="1"/>
    </row>
    <row r="71" spans="2:5" s="3" customFormat="1" ht="30" customHeight="1" x14ac:dyDescent="0.3">
      <c r="B71" s="1"/>
      <c r="C71" s="1"/>
      <c r="D71" s="1"/>
      <c r="E71" s="1"/>
    </row>
    <row r="72" spans="2:5" s="3" customFormat="1" ht="30" customHeight="1" x14ac:dyDescent="0.3">
      <c r="B72" s="1"/>
      <c r="C72" s="1"/>
      <c r="D72" s="1"/>
      <c r="E72" s="1"/>
    </row>
    <row r="73" spans="2:5" s="3" customFormat="1" ht="30" customHeight="1" x14ac:dyDescent="0.3">
      <c r="B73" s="1"/>
      <c r="C73" s="1"/>
      <c r="D73" s="1"/>
      <c r="E73" s="1"/>
    </row>
    <row r="74" spans="2:5" s="3" customFormat="1" ht="30" customHeight="1" x14ac:dyDescent="0.3">
      <c r="B74" s="1"/>
      <c r="C74" s="1"/>
      <c r="D74" s="1"/>
      <c r="E74" s="1"/>
    </row>
    <row r="75" spans="2:5" s="3" customFormat="1" ht="30" customHeight="1" x14ac:dyDescent="0.3">
      <c r="B75" s="1"/>
      <c r="C75" s="1"/>
      <c r="D75" s="1"/>
      <c r="E75" s="1"/>
    </row>
    <row r="76" spans="2:5" s="3" customFormat="1" ht="30" customHeight="1" x14ac:dyDescent="0.3">
      <c r="B76" s="1"/>
      <c r="C76" s="1"/>
      <c r="D76" s="1"/>
      <c r="E76" s="1"/>
    </row>
    <row r="77" spans="2:5" s="3" customFormat="1" ht="30" customHeight="1" x14ac:dyDescent="0.3">
      <c r="B77" s="1"/>
      <c r="C77" s="1"/>
      <c r="D77" s="1"/>
      <c r="E77" s="1"/>
    </row>
    <row r="78" spans="2:5" s="3" customFormat="1" ht="30" customHeight="1" x14ac:dyDescent="0.3">
      <c r="B78" s="1"/>
      <c r="C78" s="1"/>
      <c r="D78" s="1"/>
      <c r="E78" s="1"/>
    </row>
    <row r="79" spans="2:5" s="3" customFormat="1" ht="30" customHeight="1" x14ac:dyDescent="0.3">
      <c r="B79" s="1"/>
      <c r="C79" s="1"/>
      <c r="D79" s="1"/>
      <c r="E79" s="1"/>
    </row>
    <row r="80" spans="2:5" s="3" customFormat="1" ht="30" customHeight="1" x14ac:dyDescent="0.3">
      <c r="B80" s="1"/>
      <c r="C80" s="1"/>
      <c r="D80" s="1"/>
      <c r="E80" s="1"/>
    </row>
    <row r="81" spans="2:5" s="3" customFormat="1" ht="30" customHeight="1" x14ac:dyDescent="0.3">
      <c r="B81" s="1"/>
      <c r="C81" s="1"/>
      <c r="D81" s="1"/>
      <c r="E81" s="1"/>
    </row>
    <row r="82" spans="2:5" s="3" customFormat="1" ht="30" customHeight="1" x14ac:dyDescent="0.3">
      <c r="B82" s="1"/>
      <c r="C82" s="1"/>
      <c r="D82" s="1"/>
      <c r="E82" s="1"/>
    </row>
    <row r="83" spans="2:5" s="3" customFormat="1" ht="30" customHeight="1" x14ac:dyDescent="0.3">
      <c r="B83" s="1"/>
      <c r="C83" s="1"/>
      <c r="D83" s="1"/>
      <c r="E83" s="1"/>
    </row>
    <row r="84" spans="2:5" s="3" customFormat="1" ht="30" customHeight="1" x14ac:dyDescent="0.3">
      <c r="B84" s="1"/>
      <c r="C84" s="1"/>
      <c r="D84" s="1"/>
      <c r="E84" s="1"/>
    </row>
  </sheetData>
  <mergeCells count="26">
    <mergeCell ref="D25:E25"/>
    <mergeCell ref="D26:E26"/>
    <mergeCell ref="D19:E19"/>
    <mergeCell ref="D20:E20"/>
    <mergeCell ref="D21:E21"/>
    <mergeCell ref="D22:E22"/>
    <mergeCell ref="D23:E23"/>
    <mergeCell ref="D24:E24"/>
    <mergeCell ref="D18:E18"/>
    <mergeCell ref="B8:E8"/>
    <mergeCell ref="B9:E9"/>
    <mergeCell ref="B10:E10"/>
    <mergeCell ref="B11:E11"/>
    <mergeCell ref="B12:E12"/>
    <mergeCell ref="B13:E13"/>
    <mergeCell ref="A16:E16"/>
    <mergeCell ref="D17:E17"/>
    <mergeCell ref="A14:E14"/>
    <mergeCell ref="A15:E15"/>
    <mergeCell ref="B7:E7"/>
    <mergeCell ref="A1:E1"/>
    <mergeCell ref="B3:E3"/>
    <mergeCell ref="B5:E5"/>
    <mergeCell ref="A2:E2"/>
    <mergeCell ref="B6:E6"/>
    <mergeCell ref="B4:E4"/>
  </mergeCells>
  <pageMargins left="0.43307086614173229" right="0.43307086614173229" top="0.3543307086614173" bottom="0.354330708661417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4"/>
  <sheetViews>
    <sheetView showGridLines="0" view="pageBreakPreview" zoomScale="110" zoomScaleNormal="100" zoomScaleSheetLayoutView="110" workbookViewId="0">
      <selection activeCell="A2" sqref="A2:E2"/>
    </sheetView>
  </sheetViews>
  <sheetFormatPr defaultRowHeight="16.5" x14ac:dyDescent="0.3"/>
  <cols>
    <col min="1" max="1" width="17.85546875" style="3" customWidth="1"/>
    <col min="2" max="3" width="25.42578125" style="1" customWidth="1"/>
    <col min="4" max="5" width="12.7109375" style="1" customWidth="1"/>
    <col min="6" max="16384" width="9.140625" style="1"/>
  </cols>
  <sheetData>
    <row r="1" spans="1:8" ht="46.5" customHeight="1" thickBot="1" x14ac:dyDescent="0.35">
      <c r="A1" s="54"/>
      <c r="B1" s="54"/>
      <c r="C1" s="54"/>
      <c r="D1" s="54"/>
      <c r="E1" s="54"/>
    </row>
    <row r="2" spans="1:8" ht="30" customHeight="1" thickTop="1" thickBot="1" x14ac:dyDescent="0.35">
      <c r="A2" s="74" t="s">
        <v>55</v>
      </c>
      <c r="B2" s="75"/>
      <c r="C2" s="75"/>
      <c r="D2" s="75"/>
      <c r="E2" s="76"/>
    </row>
    <row r="3" spans="1:8" ht="30" customHeight="1" thickBot="1" x14ac:dyDescent="0.35">
      <c r="A3" s="7" t="s">
        <v>36</v>
      </c>
      <c r="B3" s="60" t="s">
        <v>37</v>
      </c>
      <c r="C3" s="61"/>
      <c r="D3" s="61"/>
      <c r="E3" s="62"/>
    </row>
    <row r="4" spans="1:8" ht="30" customHeight="1" thickBot="1" x14ac:dyDescent="0.35">
      <c r="A4" s="31" t="s">
        <v>80</v>
      </c>
      <c r="B4" s="60" t="s">
        <v>81</v>
      </c>
      <c r="C4" s="61"/>
      <c r="D4" s="61"/>
      <c r="E4" s="62"/>
    </row>
    <row r="5" spans="1:8" ht="30" customHeight="1" thickBot="1" x14ac:dyDescent="0.35">
      <c r="A5" s="7" t="s">
        <v>18</v>
      </c>
      <c r="B5" s="60" t="str">
        <f>A2</f>
        <v xml:space="preserve">AÇÃO PERUASE 04 | Reabilitação de um edifício para apoio à população residente e ao turista </v>
      </c>
      <c r="C5" s="61"/>
      <c r="D5" s="61"/>
      <c r="E5" s="62"/>
    </row>
    <row r="6" spans="1:8" ht="69.95" customHeight="1" thickBot="1" x14ac:dyDescent="0.35">
      <c r="A6" s="7" t="s">
        <v>35</v>
      </c>
      <c r="B6" s="58" t="s">
        <v>50</v>
      </c>
      <c r="C6" s="58"/>
      <c r="D6" s="58"/>
      <c r="E6" s="59"/>
    </row>
    <row r="7" spans="1:8" ht="69.95" customHeight="1" thickBot="1" x14ac:dyDescent="0.35">
      <c r="A7" s="7" t="s">
        <v>5</v>
      </c>
      <c r="B7" s="58" t="s">
        <v>77</v>
      </c>
      <c r="C7" s="58"/>
      <c r="D7" s="58"/>
      <c r="E7" s="59"/>
    </row>
    <row r="8" spans="1:8" ht="300" customHeight="1" thickBot="1" x14ac:dyDescent="0.35">
      <c r="A8" s="7" t="s">
        <v>0</v>
      </c>
      <c r="B8" s="58" t="s">
        <v>76</v>
      </c>
      <c r="C8" s="58"/>
      <c r="D8" s="58"/>
      <c r="E8" s="59"/>
    </row>
    <row r="9" spans="1:8" ht="84.95" customHeight="1" thickBot="1" x14ac:dyDescent="0.35">
      <c r="A9" s="7" t="s">
        <v>1</v>
      </c>
      <c r="B9" s="52" t="s">
        <v>79</v>
      </c>
      <c r="C9" s="52"/>
      <c r="D9" s="52"/>
      <c r="E9" s="53"/>
    </row>
    <row r="10" spans="1:8" ht="30" customHeight="1" thickBot="1" x14ac:dyDescent="0.35">
      <c r="A10" s="7" t="s">
        <v>2</v>
      </c>
      <c r="B10" s="52" t="s">
        <v>23</v>
      </c>
      <c r="C10" s="52"/>
      <c r="D10" s="52"/>
      <c r="E10" s="53"/>
    </row>
    <row r="11" spans="1:8" ht="30" customHeight="1" thickBot="1" x14ac:dyDescent="0.35">
      <c r="A11" s="7" t="s">
        <v>3</v>
      </c>
      <c r="B11" s="58" t="s">
        <v>19</v>
      </c>
      <c r="C11" s="58"/>
      <c r="D11" s="58"/>
      <c r="E11" s="59"/>
    </row>
    <row r="12" spans="1:8" ht="30" customHeight="1" thickBot="1" x14ac:dyDescent="0.35">
      <c r="A12" s="7" t="s">
        <v>4</v>
      </c>
      <c r="B12" s="58" t="s">
        <v>21</v>
      </c>
      <c r="C12" s="58"/>
      <c r="D12" s="58"/>
      <c r="E12" s="59"/>
    </row>
    <row r="13" spans="1:8" ht="30" customHeight="1" thickBot="1" x14ac:dyDescent="0.35">
      <c r="A13" s="8" t="s">
        <v>39</v>
      </c>
      <c r="B13" s="79" t="s">
        <v>53</v>
      </c>
      <c r="C13" s="79"/>
      <c r="D13" s="79"/>
      <c r="E13" s="80"/>
      <c r="F13" s="28"/>
      <c r="H13" s="12"/>
    </row>
    <row r="14" spans="1:8" ht="46.5" customHeight="1" thickTop="1" thickBot="1" x14ac:dyDescent="0.35">
      <c r="A14" s="54"/>
      <c r="B14" s="54"/>
      <c r="C14" s="54"/>
      <c r="D14" s="54"/>
      <c r="E14" s="54"/>
    </row>
    <row r="15" spans="1:8" ht="30" customHeight="1" thickTop="1" thickBot="1" x14ac:dyDescent="0.35">
      <c r="A15" s="74" t="str">
        <f>A2</f>
        <v xml:space="preserve">AÇÃO PERUASE 04 | Reabilitação de um edifício para apoio à população residente e ao turista </v>
      </c>
      <c r="B15" s="75"/>
      <c r="C15" s="75"/>
      <c r="D15" s="75"/>
      <c r="E15" s="76"/>
    </row>
    <row r="16" spans="1:8" s="5" customFormat="1" ht="30" customHeight="1" thickBot="1" x14ac:dyDescent="0.35">
      <c r="A16" s="81" t="s">
        <v>25</v>
      </c>
      <c r="B16" s="82"/>
      <c r="C16" s="82"/>
      <c r="D16" s="82"/>
      <c r="E16" s="83"/>
    </row>
    <row r="17" spans="1:5" s="5" customFormat="1" ht="30" customHeight="1" thickBot="1" x14ac:dyDescent="0.35">
      <c r="A17" s="7" t="s">
        <v>24</v>
      </c>
      <c r="B17" s="11" t="s">
        <v>15</v>
      </c>
      <c r="C17" s="9" t="s">
        <v>16</v>
      </c>
      <c r="D17" s="72" t="s">
        <v>17</v>
      </c>
      <c r="E17" s="73"/>
    </row>
    <row r="18" spans="1:5" s="6" customFormat="1" ht="30" customHeight="1" thickBot="1" x14ac:dyDescent="0.35">
      <c r="A18" s="7" t="s">
        <v>13</v>
      </c>
      <c r="B18" s="29">
        <v>0</v>
      </c>
      <c r="C18" s="29">
        <v>0</v>
      </c>
      <c r="D18" s="63">
        <f t="shared" ref="D18:D25" si="0">SUM(B18:C18)</f>
        <v>0</v>
      </c>
      <c r="E18" s="64"/>
    </row>
    <row r="19" spans="1:5" s="6" customFormat="1" ht="30" customHeight="1" thickBot="1" x14ac:dyDescent="0.35">
      <c r="A19" s="7" t="s">
        <v>6</v>
      </c>
      <c r="B19" s="29">
        <v>50000</v>
      </c>
      <c r="C19" s="29">
        <v>0</v>
      </c>
      <c r="D19" s="63">
        <f t="shared" si="0"/>
        <v>50000</v>
      </c>
      <c r="E19" s="64"/>
    </row>
    <row r="20" spans="1:5" s="6" customFormat="1" ht="30" customHeight="1" thickBot="1" x14ac:dyDescent="0.35">
      <c r="A20" s="7" t="s">
        <v>7</v>
      </c>
      <c r="B20" s="29">
        <v>10000</v>
      </c>
      <c r="C20" s="29">
        <v>0</v>
      </c>
      <c r="D20" s="63">
        <f t="shared" si="0"/>
        <v>10000</v>
      </c>
      <c r="E20" s="64"/>
    </row>
    <row r="21" spans="1:5" s="6" customFormat="1" ht="30" customHeight="1" thickBot="1" x14ac:dyDescent="0.35">
      <c r="A21" s="7" t="s">
        <v>8</v>
      </c>
      <c r="B21" s="29">
        <v>0</v>
      </c>
      <c r="C21" s="29">
        <v>0</v>
      </c>
      <c r="D21" s="63">
        <f t="shared" si="0"/>
        <v>0</v>
      </c>
      <c r="E21" s="64"/>
    </row>
    <row r="22" spans="1:5" s="6" customFormat="1" ht="30" customHeight="1" thickBot="1" x14ac:dyDescent="0.35">
      <c r="A22" s="7" t="s">
        <v>9</v>
      </c>
      <c r="B22" s="29">
        <v>0</v>
      </c>
      <c r="C22" s="29">
        <v>0</v>
      </c>
      <c r="D22" s="63">
        <f t="shared" si="0"/>
        <v>0</v>
      </c>
      <c r="E22" s="64"/>
    </row>
    <row r="23" spans="1:5" s="6" customFormat="1" ht="30" customHeight="1" thickBot="1" x14ac:dyDescent="0.35">
      <c r="A23" s="7" t="s">
        <v>10</v>
      </c>
      <c r="B23" s="29">
        <v>180000</v>
      </c>
      <c r="C23" s="29">
        <v>0</v>
      </c>
      <c r="D23" s="63">
        <f t="shared" si="0"/>
        <v>180000</v>
      </c>
      <c r="E23" s="64"/>
    </row>
    <row r="24" spans="1:5" s="6" customFormat="1" ht="30" customHeight="1" thickBot="1" x14ac:dyDescent="0.35">
      <c r="A24" s="7" t="s">
        <v>11</v>
      </c>
      <c r="B24" s="29">
        <v>10000</v>
      </c>
      <c r="C24" s="29">
        <v>0</v>
      </c>
      <c r="D24" s="63">
        <f t="shared" si="0"/>
        <v>10000</v>
      </c>
      <c r="E24" s="64"/>
    </row>
    <row r="25" spans="1:5" s="6" customFormat="1" ht="30" customHeight="1" thickBot="1" x14ac:dyDescent="0.35">
      <c r="A25" s="7" t="s">
        <v>12</v>
      </c>
      <c r="B25" s="29">
        <v>0</v>
      </c>
      <c r="C25" s="29">
        <v>0</v>
      </c>
      <c r="D25" s="63">
        <f t="shared" si="0"/>
        <v>0</v>
      </c>
      <c r="E25" s="64"/>
    </row>
    <row r="26" spans="1:5" s="6" customFormat="1" ht="30" customHeight="1" thickBot="1" x14ac:dyDescent="0.35">
      <c r="A26" s="8" t="s">
        <v>14</v>
      </c>
      <c r="B26" s="32">
        <f>SUM(B18:B25)</f>
        <v>250000</v>
      </c>
      <c r="C26" s="32">
        <f>SUM(C18:C25)</f>
        <v>0</v>
      </c>
      <c r="D26" s="77">
        <f>SUM(D18:D25)</f>
        <v>250000</v>
      </c>
      <c r="E26" s="78"/>
    </row>
    <row r="27" spans="1:5" ht="30" customHeight="1" thickTop="1" x14ac:dyDescent="0.3">
      <c r="B27" s="4"/>
      <c r="C27" s="4"/>
      <c r="D27" s="4"/>
      <c r="E27" s="4"/>
    </row>
    <row r="28" spans="1:5" s="3" customFormat="1" ht="30" customHeight="1" x14ac:dyDescent="0.3">
      <c r="B28" s="1"/>
      <c r="C28" s="1"/>
      <c r="D28" s="1"/>
      <c r="E28" s="1"/>
    </row>
    <row r="29" spans="1:5" s="3" customFormat="1" ht="30" customHeight="1" x14ac:dyDescent="0.3">
      <c r="B29" s="1"/>
      <c r="C29" s="1"/>
      <c r="D29" s="1"/>
      <c r="E29" s="1"/>
    </row>
    <row r="30" spans="1:5" s="3" customFormat="1" ht="30" customHeight="1" x14ac:dyDescent="0.3">
      <c r="B30" s="1"/>
      <c r="C30" s="1"/>
      <c r="D30" s="1"/>
      <c r="E30" s="1"/>
    </row>
    <row r="31" spans="1:5" s="3" customFormat="1" ht="30" customHeight="1" x14ac:dyDescent="0.3">
      <c r="B31" s="1"/>
      <c r="C31" s="1"/>
      <c r="D31" s="1"/>
      <c r="E31" s="1"/>
    </row>
    <row r="32" spans="1:5" s="3" customFormat="1" ht="30" customHeight="1" x14ac:dyDescent="0.3">
      <c r="B32" s="1"/>
      <c r="C32" s="1"/>
      <c r="D32" s="1"/>
      <c r="E32" s="1"/>
    </row>
    <row r="33" spans="2:5" s="3" customFormat="1" ht="30" customHeight="1" x14ac:dyDescent="0.3">
      <c r="B33" s="1"/>
      <c r="C33" s="1"/>
      <c r="D33" s="1"/>
      <c r="E33" s="1"/>
    </row>
    <row r="34" spans="2:5" s="3" customFormat="1" ht="30" customHeight="1" x14ac:dyDescent="0.3">
      <c r="B34" s="1"/>
      <c r="C34" s="1"/>
      <c r="D34" s="1"/>
      <c r="E34" s="1"/>
    </row>
    <row r="35" spans="2:5" s="3" customFormat="1" ht="30" customHeight="1" x14ac:dyDescent="0.3">
      <c r="B35" s="1"/>
      <c r="C35" s="1"/>
      <c r="D35" s="1"/>
      <c r="E35" s="1"/>
    </row>
    <row r="36" spans="2:5" s="3" customFormat="1" ht="30" customHeight="1" x14ac:dyDescent="0.3">
      <c r="B36" s="1"/>
      <c r="C36" s="1"/>
      <c r="D36" s="1"/>
      <c r="E36" s="1"/>
    </row>
    <row r="37" spans="2:5" s="3" customFormat="1" ht="30" customHeight="1" x14ac:dyDescent="0.3">
      <c r="B37" s="1"/>
      <c r="C37" s="1"/>
      <c r="D37" s="1"/>
      <c r="E37" s="1"/>
    </row>
    <row r="38" spans="2:5" s="3" customFormat="1" ht="30" customHeight="1" x14ac:dyDescent="0.3">
      <c r="B38" s="1"/>
      <c r="C38" s="1"/>
      <c r="D38" s="1"/>
      <c r="E38" s="1"/>
    </row>
    <row r="39" spans="2:5" s="3" customFormat="1" ht="30" customHeight="1" x14ac:dyDescent="0.3">
      <c r="B39" s="1"/>
      <c r="C39" s="1"/>
      <c r="D39" s="1"/>
      <c r="E39" s="1"/>
    </row>
    <row r="40" spans="2:5" s="3" customFormat="1" ht="30" customHeight="1" x14ac:dyDescent="0.3">
      <c r="B40" s="1"/>
      <c r="C40" s="1"/>
      <c r="D40" s="1"/>
      <c r="E40" s="1"/>
    </row>
    <row r="41" spans="2:5" s="3" customFormat="1" ht="30" customHeight="1" x14ac:dyDescent="0.3">
      <c r="B41" s="1"/>
      <c r="C41" s="1"/>
      <c r="D41" s="1"/>
      <c r="E41" s="1"/>
    </row>
    <row r="42" spans="2:5" s="3" customFormat="1" ht="30" customHeight="1" x14ac:dyDescent="0.3">
      <c r="B42" s="1"/>
      <c r="C42" s="1"/>
      <c r="D42" s="1"/>
      <c r="E42" s="1"/>
    </row>
    <row r="43" spans="2:5" s="3" customFormat="1" ht="30" customHeight="1" x14ac:dyDescent="0.3">
      <c r="B43" s="1"/>
      <c r="C43" s="1"/>
      <c r="D43" s="1"/>
      <c r="E43" s="1"/>
    </row>
    <row r="44" spans="2:5" s="3" customFormat="1" ht="30" customHeight="1" x14ac:dyDescent="0.3">
      <c r="B44" s="1"/>
      <c r="C44" s="1"/>
      <c r="D44" s="1"/>
      <c r="E44" s="1"/>
    </row>
    <row r="45" spans="2:5" s="3" customFormat="1" ht="30" customHeight="1" x14ac:dyDescent="0.3">
      <c r="B45" s="1"/>
      <c r="C45" s="1"/>
      <c r="D45" s="1"/>
      <c r="E45" s="1"/>
    </row>
    <row r="46" spans="2:5" s="3" customFormat="1" ht="30" customHeight="1" x14ac:dyDescent="0.3">
      <c r="B46" s="1"/>
      <c r="C46" s="1"/>
      <c r="D46" s="1"/>
      <c r="E46" s="1"/>
    </row>
    <row r="47" spans="2:5" s="3" customFormat="1" ht="30" customHeight="1" x14ac:dyDescent="0.3">
      <c r="B47" s="1"/>
      <c r="C47" s="1"/>
      <c r="D47" s="1"/>
      <c r="E47" s="1"/>
    </row>
    <row r="48" spans="2:5" s="3" customFormat="1" ht="30" customHeight="1" x14ac:dyDescent="0.3">
      <c r="B48" s="1"/>
      <c r="C48" s="1"/>
      <c r="D48" s="1"/>
      <c r="E48" s="1"/>
    </row>
    <row r="49" spans="2:5" s="3" customFormat="1" ht="30" customHeight="1" x14ac:dyDescent="0.3">
      <c r="B49" s="1"/>
      <c r="C49" s="1"/>
      <c r="D49" s="1"/>
      <c r="E49" s="1"/>
    </row>
    <row r="50" spans="2:5" s="3" customFormat="1" ht="30" customHeight="1" x14ac:dyDescent="0.3">
      <c r="B50" s="1"/>
      <c r="C50" s="1"/>
      <c r="D50" s="1"/>
      <c r="E50" s="1"/>
    </row>
    <row r="51" spans="2:5" s="3" customFormat="1" ht="30" customHeight="1" x14ac:dyDescent="0.3">
      <c r="B51" s="1"/>
      <c r="C51" s="1"/>
      <c r="D51" s="1"/>
      <c r="E51" s="1"/>
    </row>
    <row r="52" spans="2:5" s="3" customFormat="1" ht="30" customHeight="1" x14ac:dyDescent="0.3">
      <c r="B52" s="1"/>
      <c r="C52" s="1"/>
      <c r="D52" s="1"/>
      <c r="E52" s="1"/>
    </row>
    <row r="53" spans="2:5" s="3" customFormat="1" ht="30" customHeight="1" x14ac:dyDescent="0.3">
      <c r="B53" s="1"/>
      <c r="C53" s="1"/>
      <c r="D53" s="1"/>
      <c r="E53" s="1"/>
    </row>
    <row r="54" spans="2:5" s="3" customFormat="1" ht="30" customHeight="1" x14ac:dyDescent="0.3">
      <c r="B54" s="1"/>
      <c r="C54" s="1"/>
      <c r="D54" s="1"/>
      <c r="E54" s="1"/>
    </row>
    <row r="55" spans="2:5" s="3" customFormat="1" ht="30" customHeight="1" x14ac:dyDescent="0.3">
      <c r="B55" s="1"/>
      <c r="C55" s="1"/>
      <c r="D55" s="1"/>
      <c r="E55" s="1"/>
    </row>
    <row r="56" spans="2:5" s="3" customFormat="1" ht="30" customHeight="1" x14ac:dyDescent="0.3">
      <c r="B56" s="1"/>
      <c r="C56" s="1"/>
      <c r="D56" s="1"/>
      <c r="E56" s="1"/>
    </row>
    <row r="57" spans="2:5" s="3" customFormat="1" ht="30" customHeight="1" x14ac:dyDescent="0.3">
      <c r="B57" s="1"/>
      <c r="C57" s="1"/>
      <c r="D57" s="1"/>
      <c r="E57" s="1"/>
    </row>
    <row r="58" spans="2:5" s="3" customFormat="1" ht="30" customHeight="1" x14ac:dyDescent="0.3">
      <c r="B58" s="1"/>
      <c r="C58" s="1"/>
      <c r="D58" s="1"/>
      <c r="E58" s="1"/>
    </row>
    <row r="59" spans="2:5" s="3" customFormat="1" ht="30" customHeight="1" x14ac:dyDescent="0.3">
      <c r="B59" s="1"/>
      <c r="C59" s="1"/>
      <c r="D59" s="1"/>
      <c r="E59" s="1"/>
    </row>
    <row r="60" spans="2:5" s="3" customFormat="1" ht="30" customHeight="1" x14ac:dyDescent="0.3">
      <c r="B60" s="1"/>
      <c r="C60" s="1"/>
      <c r="D60" s="1"/>
      <c r="E60" s="1"/>
    </row>
    <row r="61" spans="2:5" s="3" customFormat="1" ht="30" customHeight="1" x14ac:dyDescent="0.3">
      <c r="B61" s="1"/>
      <c r="C61" s="1"/>
      <c r="D61" s="1"/>
      <c r="E61" s="1"/>
    </row>
    <row r="62" spans="2:5" s="3" customFormat="1" ht="30" customHeight="1" x14ac:dyDescent="0.3">
      <c r="B62" s="1"/>
      <c r="C62" s="1"/>
      <c r="D62" s="1"/>
      <c r="E62" s="1"/>
    </row>
    <row r="63" spans="2:5" s="3" customFormat="1" ht="30" customHeight="1" x14ac:dyDescent="0.3">
      <c r="B63" s="1"/>
      <c r="C63" s="1"/>
      <c r="D63" s="1"/>
      <c r="E63" s="1"/>
    </row>
    <row r="64" spans="2:5" s="3" customFormat="1" ht="30" customHeight="1" x14ac:dyDescent="0.3">
      <c r="B64" s="1"/>
      <c r="C64" s="1"/>
      <c r="D64" s="1"/>
      <c r="E64" s="1"/>
    </row>
    <row r="65" spans="2:5" s="3" customFormat="1" ht="30" customHeight="1" x14ac:dyDescent="0.3">
      <c r="B65" s="1"/>
      <c r="C65" s="1"/>
      <c r="D65" s="1"/>
      <c r="E65" s="1"/>
    </row>
    <row r="66" spans="2:5" s="3" customFormat="1" ht="30" customHeight="1" x14ac:dyDescent="0.3">
      <c r="B66" s="1"/>
      <c r="C66" s="1"/>
      <c r="D66" s="1"/>
      <c r="E66" s="1"/>
    </row>
    <row r="67" spans="2:5" s="3" customFormat="1" ht="30" customHeight="1" x14ac:dyDescent="0.3">
      <c r="B67" s="1"/>
      <c r="C67" s="1"/>
      <c r="D67" s="1"/>
      <c r="E67" s="1"/>
    </row>
    <row r="68" spans="2:5" s="3" customFormat="1" ht="30" customHeight="1" x14ac:dyDescent="0.3">
      <c r="B68" s="1"/>
      <c r="C68" s="1"/>
      <c r="D68" s="1"/>
      <c r="E68" s="1"/>
    </row>
    <row r="69" spans="2:5" s="3" customFormat="1" ht="30" customHeight="1" x14ac:dyDescent="0.3">
      <c r="B69" s="1"/>
      <c r="C69" s="1"/>
      <c r="D69" s="1"/>
      <c r="E69" s="1"/>
    </row>
    <row r="70" spans="2:5" s="3" customFormat="1" ht="30" customHeight="1" x14ac:dyDescent="0.3">
      <c r="B70" s="1"/>
      <c r="C70" s="1"/>
      <c r="D70" s="1"/>
      <c r="E70" s="1"/>
    </row>
    <row r="71" spans="2:5" s="3" customFormat="1" ht="30" customHeight="1" x14ac:dyDescent="0.3">
      <c r="B71" s="1"/>
      <c r="C71" s="1"/>
      <c r="D71" s="1"/>
      <c r="E71" s="1"/>
    </row>
    <row r="72" spans="2:5" s="3" customFormat="1" ht="30" customHeight="1" x14ac:dyDescent="0.3">
      <c r="B72" s="1"/>
      <c r="C72" s="1"/>
      <c r="D72" s="1"/>
      <c r="E72" s="1"/>
    </row>
    <row r="73" spans="2:5" s="3" customFormat="1" ht="30" customHeight="1" x14ac:dyDescent="0.3">
      <c r="B73" s="1"/>
      <c r="C73" s="1"/>
      <c r="D73" s="1"/>
      <c r="E73" s="1"/>
    </row>
    <row r="74" spans="2:5" s="3" customFormat="1" ht="30" customHeight="1" x14ac:dyDescent="0.3">
      <c r="B74" s="1"/>
      <c r="C74" s="1"/>
      <c r="D74" s="1"/>
      <c r="E74" s="1"/>
    </row>
    <row r="75" spans="2:5" s="3" customFormat="1" ht="30" customHeight="1" x14ac:dyDescent="0.3">
      <c r="B75" s="1"/>
      <c r="C75" s="1"/>
      <c r="D75" s="1"/>
      <c r="E75" s="1"/>
    </row>
    <row r="76" spans="2:5" s="3" customFormat="1" ht="30" customHeight="1" x14ac:dyDescent="0.3">
      <c r="B76" s="1"/>
      <c r="C76" s="1"/>
      <c r="D76" s="1"/>
      <c r="E76" s="1"/>
    </row>
    <row r="77" spans="2:5" s="3" customFormat="1" ht="30" customHeight="1" x14ac:dyDescent="0.3">
      <c r="B77" s="1"/>
      <c r="C77" s="1"/>
      <c r="D77" s="1"/>
      <c r="E77" s="1"/>
    </row>
    <row r="78" spans="2:5" s="3" customFormat="1" ht="30" customHeight="1" x14ac:dyDescent="0.3">
      <c r="B78" s="1"/>
      <c r="C78" s="1"/>
      <c r="D78" s="1"/>
      <c r="E78" s="1"/>
    </row>
    <row r="79" spans="2:5" s="3" customFormat="1" ht="30" customHeight="1" x14ac:dyDescent="0.3">
      <c r="B79" s="1"/>
      <c r="C79" s="1"/>
      <c r="D79" s="1"/>
      <c r="E79" s="1"/>
    </row>
    <row r="80" spans="2:5" s="3" customFormat="1" ht="30" customHeight="1" x14ac:dyDescent="0.3">
      <c r="B80" s="1"/>
      <c r="C80" s="1"/>
      <c r="D80" s="1"/>
      <c r="E80" s="1"/>
    </row>
    <row r="81" spans="2:5" s="3" customFormat="1" ht="30" customHeight="1" x14ac:dyDescent="0.3">
      <c r="B81" s="1"/>
      <c r="C81" s="1"/>
      <c r="D81" s="1"/>
      <c r="E81" s="1"/>
    </row>
    <row r="82" spans="2:5" s="3" customFormat="1" ht="30" customHeight="1" x14ac:dyDescent="0.3">
      <c r="B82" s="1"/>
      <c r="C82" s="1"/>
      <c r="D82" s="1"/>
      <c r="E82" s="1"/>
    </row>
    <row r="83" spans="2:5" s="3" customFormat="1" ht="30" customHeight="1" x14ac:dyDescent="0.3">
      <c r="B83" s="1"/>
      <c r="C83" s="1"/>
      <c r="D83" s="1"/>
      <c r="E83" s="1"/>
    </row>
    <row r="84" spans="2:5" s="3" customFormat="1" ht="30" customHeight="1" x14ac:dyDescent="0.3">
      <c r="B84" s="1"/>
      <c r="C84" s="1"/>
      <c r="D84" s="1"/>
      <c r="E84" s="1"/>
    </row>
  </sheetData>
  <mergeCells count="26">
    <mergeCell ref="A16:E16"/>
    <mergeCell ref="A2:E2"/>
    <mergeCell ref="D23:E23"/>
    <mergeCell ref="D24:E24"/>
    <mergeCell ref="D17:E17"/>
    <mergeCell ref="B12:E12"/>
    <mergeCell ref="B13:E13"/>
    <mergeCell ref="B5:E5"/>
    <mergeCell ref="B6:E6"/>
    <mergeCell ref="A14:E14"/>
    <mergeCell ref="A15:E15"/>
    <mergeCell ref="B4:E4"/>
    <mergeCell ref="D25:E25"/>
    <mergeCell ref="D26:E26"/>
    <mergeCell ref="D21:E21"/>
    <mergeCell ref="D18:E18"/>
    <mergeCell ref="D19:E19"/>
    <mergeCell ref="D20:E20"/>
    <mergeCell ref="D22:E22"/>
    <mergeCell ref="A1:E1"/>
    <mergeCell ref="B3:E3"/>
    <mergeCell ref="B7:E7"/>
    <mergeCell ref="B10:E10"/>
    <mergeCell ref="B11:E11"/>
    <mergeCell ref="B9:E9"/>
    <mergeCell ref="B8:E8"/>
  </mergeCells>
  <pageMargins left="0.43307086614173229" right="0.43307086614173229" top="0.35433070866141736" bottom="0.35433070866141736"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4"/>
  <sheetViews>
    <sheetView showGridLines="0" view="pageBreakPreview" zoomScale="110" zoomScaleNormal="100" zoomScaleSheetLayoutView="110" workbookViewId="0">
      <selection activeCell="B9" sqref="B9:E9"/>
    </sheetView>
  </sheetViews>
  <sheetFormatPr defaultRowHeight="16.5" x14ac:dyDescent="0.3"/>
  <cols>
    <col min="1" max="1" width="17.85546875" style="3" customWidth="1"/>
    <col min="2" max="3" width="25.42578125" style="1" customWidth="1"/>
    <col min="4" max="5" width="12.7109375" style="1" customWidth="1"/>
    <col min="6" max="16384" width="9.140625" style="1"/>
  </cols>
  <sheetData>
    <row r="1" spans="1:5" ht="46.5" customHeight="1" thickBot="1" x14ac:dyDescent="0.35">
      <c r="A1" s="54"/>
      <c r="B1" s="54"/>
      <c r="C1" s="54"/>
      <c r="D1" s="54"/>
      <c r="E1" s="54"/>
    </row>
    <row r="2" spans="1:5" ht="30" customHeight="1" thickTop="1" thickBot="1" x14ac:dyDescent="0.35">
      <c r="A2" s="74" t="s">
        <v>58</v>
      </c>
      <c r="B2" s="75"/>
      <c r="C2" s="75"/>
      <c r="D2" s="75"/>
      <c r="E2" s="76"/>
    </row>
    <row r="3" spans="1:5" ht="30" customHeight="1" thickBot="1" x14ac:dyDescent="0.35">
      <c r="A3" s="7" t="s">
        <v>36</v>
      </c>
      <c r="B3" s="52" t="s">
        <v>37</v>
      </c>
      <c r="C3" s="52"/>
      <c r="D3" s="52"/>
      <c r="E3" s="53"/>
    </row>
    <row r="4" spans="1:5" ht="30" customHeight="1" thickBot="1" x14ac:dyDescent="0.35">
      <c r="A4" s="31" t="s">
        <v>80</v>
      </c>
      <c r="B4" s="60" t="s">
        <v>81</v>
      </c>
      <c r="C4" s="61"/>
      <c r="D4" s="61"/>
      <c r="E4" s="62"/>
    </row>
    <row r="5" spans="1:5" ht="30" customHeight="1" thickBot="1" x14ac:dyDescent="0.35">
      <c r="A5" s="7" t="s">
        <v>18</v>
      </c>
      <c r="B5" s="52" t="str">
        <f>A2</f>
        <v>AÇÃO PERUASE 05 | Reabilitação do edificado de propriedade privada</v>
      </c>
      <c r="C5" s="52"/>
      <c r="D5" s="52"/>
      <c r="E5" s="53"/>
    </row>
    <row r="6" spans="1:5" ht="69.95" customHeight="1" thickBot="1" x14ac:dyDescent="0.35">
      <c r="A6" s="7" t="s">
        <v>35</v>
      </c>
      <c r="B6" s="58" t="s">
        <v>50</v>
      </c>
      <c r="C6" s="58"/>
      <c r="D6" s="58"/>
      <c r="E6" s="59"/>
    </row>
    <row r="7" spans="1:5" ht="72.75" customHeight="1" thickBot="1" x14ac:dyDescent="0.35">
      <c r="A7" s="7" t="s">
        <v>5</v>
      </c>
      <c r="B7" s="52" t="s">
        <v>83</v>
      </c>
      <c r="C7" s="52"/>
      <c r="D7" s="52"/>
      <c r="E7" s="53"/>
    </row>
    <row r="8" spans="1:5" ht="300" customHeight="1" thickBot="1" x14ac:dyDescent="0.35">
      <c r="A8" s="7" t="s">
        <v>0</v>
      </c>
      <c r="B8" s="52" t="s">
        <v>82</v>
      </c>
      <c r="C8" s="52"/>
      <c r="D8" s="52"/>
      <c r="E8" s="53"/>
    </row>
    <row r="9" spans="1:5" ht="84.95" customHeight="1" thickBot="1" x14ac:dyDescent="0.35">
      <c r="A9" s="7" t="s">
        <v>1</v>
      </c>
      <c r="B9" s="52" t="s">
        <v>84</v>
      </c>
      <c r="C9" s="52"/>
      <c r="D9" s="52"/>
      <c r="E9" s="53"/>
    </row>
    <row r="10" spans="1:5" ht="30" customHeight="1" thickBot="1" x14ac:dyDescent="0.35">
      <c r="A10" s="7" t="s">
        <v>2</v>
      </c>
      <c r="B10" s="52" t="s">
        <v>87</v>
      </c>
      <c r="C10" s="52"/>
      <c r="D10" s="52"/>
      <c r="E10" s="53"/>
    </row>
    <row r="11" spans="1:5" ht="30" customHeight="1" thickBot="1" x14ac:dyDescent="0.35">
      <c r="A11" s="7" t="s">
        <v>3</v>
      </c>
      <c r="B11" s="52" t="s">
        <v>34</v>
      </c>
      <c r="C11" s="52"/>
      <c r="D11" s="52"/>
      <c r="E11" s="53"/>
    </row>
    <row r="12" spans="1:5" ht="30" customHeight="1" thickBot="1" x14ac:dyDescent="0.35">
      <c r="A12" s="7" t="s">
        <v>4</v>
      </c>
      <c r="B12" s="52" t="s">
        <v>90</v>
      </c>
      <c r="C12" s="52"/>
      <c r="D12" s="52"/>
      <c r="E12" s="53"/>
    </row>
    <row r="13" spans="1:5" ht="30" customHeight="1" thickBot="1" x14ac:dyDescent="0.35">
      <c r="A13" s="8" t="s">
        <v>39</v>
      </c>
      <c r="B13" s="79" t="s">
        <v>53</v>
      </c>
      <c r="C13" s="79"/>
      <c r="D13" s="79"/>
      <c r="E13" s="80"/>
    </row>
    <row r="14" spans="1:5" ht="46.5" customHeight="1" thickTop="1" thickBot="1" x14ac:dyDescent="0.35">
      <c r="A14" s="54"/>
      <c r="B14" s="54"/>
      <c r="C14" s="54"/>
      <c r="D14" s="54"/>
      <c r="E14" s="54"/>
    </row>
    <row r="15" spans="1:5" ht="30" customHeight="1" thickTop="1" thickBot="1" x14ac:dyDescent="0.35">
      <c r="A15" s="74" t="str">
        <f>A2</f>
        <v>AÇÃO PERUASE 05 | Reabilitação do edificado de propriedade privada</v>
      </c>
      <c r="B15" s="75"/>
      <c r="C15" s="75"/>
      <c r="D15" s="75"/>
      <c r="E15" s="76"/>
    </row>
    <row r="16" spans="1:5" s="5" customFormat="1" ht="30" customHeight="1" thickBot="1" x14ac:dyDescent="0.35">
      <c r="A16" s="69" t="s">
        <v>25</v>
      </c>
      <c r="B16" s="70"/>
      <c r="C16" s="70"/>
      <c r="D16" s="70"/>
      <c r="E16" s="71"/>
    </row>
    <row r="17" spans="1:5" s="5" customFormat="1" ht="30" customHeight="1" thickBot="1" x14ac:dyDescent="0.35">
      <c r="A17" s="7" t="s">
        <v>24</v>
      </c>
      <c r="B17" s="9" t="s">
        <v>15</v>
      </c>
      <c r="C17" s="9" t="s">
        <v>16</v>
      </c>
      <c r="D17" s="72" t="s">
        <v>17</v>
      </c>
      <c r="E17" s="73"/>
    </row>
    <row r="18" spans="1:5" s="6" customFormat="1" ht="30" customHeight="1" thickBot="1" x14ac:dyDescent="0.35">
      <c r="A18" s="7" t="s">
        <v>13</v>
      </c>
      <c r="B18" s="29">
        <v>0</v>
      </c>
      <c r="C18" s="29">
        <v>0</v>
      </c>
      <c r="D18" s="63">
        <f t="shared" ref="D18:D25" si="0">SUM(B18:C18)</f>
        <v>0</v>
      </c>
      <c r="E18" s="64"/>
    </row>
    <row r="19" spans="1:5" s="6" customFormat="1" ht="30" customHeight="1" thickBot="1" x14ac:dyDescent="0.35">
      <c r="A19" s="7" t="s">
        <v>6</v>
      </c>
      <c r="B19" s="29">
        <v>0</v>
      </c>
      <c r="C19" s="29">
        <v>0</v>
      </c>
      <c r="D19" s="63">
        <f t="shared" si="0"/>
        <v>0</v>
      </c>
      <c r="E19" s="64"/>
    </row>
    <row r="20" spans="1:5" s="6" customFormat="1" ht="30" customHeight="1" thickBot="1" x14ac:dyDescent="0.35">
      <c r="A20" s="7" t="s">
        <v>7</v>
      </c>
      <c r="B20" s="29">
        <v>0</v>
      </c>
      <c r="C20" s="29">
        <v>82500</v>
      </c>
      <c r="D20" s="63">
        <f>SUM(B20:C20)</f>
        <v>82500</v>
      </c>
      <c r="E20" s="64"/>
    </row>
    <row r="21" spans="1:5" s="6" customFormat="1" ht="30" customHeight="1" thickBot="1" x14ac:dyDescent="0.35">
      <c r="A21" s="7" t="s">
        <v>8</v>
      </c>
      <c r="B21" s="29">
        <v>0</v>
      </c>
      <c r="C21" s="29">
        <v>0</v>
      </c>
      <c r="D21" s="63">
        <f t="shared" si="0"/>
        <v>0</v>
      </c>
      <c r="E21" s="64"/>
    </row>
    <row r="22" spans="1:5" s="6" customFormat="1" ht="30" customHeight="1" thickBot="1" x14ac:dyDescent="0.35">
      <c r="A22" s="7" t="s">
        <v>9</v>
      </c>
      <c r="B22" s="29">
        <v>0</v>
      </c>
      <c r="C22" s="29">
        <v>0</v>
      </c>
      <c r="D22" s="63">
        <f t="shared" si="0"/>
        <v>0</v>
      </c>
      <c r="E22" s="64"/>
    </row>
    <row r="23" spans="1:5" s="6" customFormat="1" ht="30" customHeight="1" thickBot="1" x14ac:dyDescent="0.35">
      <c r="A23" s="7" t="s">
        <v>10</v>
      </c>
      <c r="B23" s="29">
        <v>0</v>
      </c>
      <c r="C23" s="29">
        <v>1485000</v>
      </c>
      <c r="D23" s="63">
        <f t="shared" si="0"/>
        <v>1485000</v>
      </c>
      <c r="E23" s="64"/>
    </row>
    <row r="24" spans="1:5" s="6" customFormat="1" ht="30" customHeight="1" thickBot="1" x14ac:dyDescent="0.35">
      <c r="A24" s="7" t="s">
        <v>11</v>
      </c>
      <c r="B24" s="29">
        <v>0</v>
      </c>
      <c r="C24" s="29">
        <v>82500</v>
      </c>
      <c r="D24" s="63">
        <f t="shared" si="0"/>
        <v>82500</v>
      </c>
      <c r="E24" s="64"/>
    </row>
    <row r="25" spans="1:5" s="6" customFormat="1" ht="30" customHeight="1" thickBot="1" x14ac:dyDescent="0.35">
      <c r="A25" s="7" t="s">
        <v>12</v>
      </c>
      <c r="B25" s="29">
        <v>0</v>
      </c>
      <c r="C25" s="29">
        <v>0</v>
      </c>
      <c r="D25" s="63">
        <f t="shared" si="0"/>
        <v>0</v>
      </c>
      <c r="E25" s="64"/>
    </row>
    <row r="26" spans="1:5" s="6" customFormat="1" ht="30" customHeight="1" thickBot="1" x14ac:dyDescent="0.35">
      <c r="A26" s="8" t="s">
        <v>14</v>
      </c>
      <c r="B26" s="32">
        <f>SUM(B18:B25)</f>
        <v>0</v>
      </c>
      <c r="C26" s="32">
        <f>SUM(C18:C25)</f>
        <v>1650000</v>
      </c>
      <c r="D26" s="77">
        <f>SUM(D18:D25)</f>
        <v>1650000</v>
      </c>
      <c r="E26" s="78"/>
    </row>
    <row r="27" spans="1:5" ht="30" customHeight="1" thickTop="1" x14ac:dyDescent="0.3">
      <c r="B27" s="4"/>
      <c r="C27" s="4"/>
      <c r="D27" s="4"/>
      <c r="E27" s="4"/>
    </row>
    <row r="28" spans="1:5" s="3" customFormat="1" ht="30" customHeight="1" x14ac:dyDescent="0.3">
      <c r="B28" s="1"/>
      <c r="C28" s="1"/>
      <c r="D28" s="1"/>
      <c r="E28" s="1"/>
    </row>
    <row r="29" spans="1:5" s="3" customFormat="1" ht="30" customHeight="1" x14ac:dyDescent="0.3">
      <c r="B29" s="1"/>
      <c r="C29" s="1"/>
      <c r="D29" s="1"/>
      <c r="E29" s="1"/>
    </row>
    <row r="30" spans="1:5" s="3" customFormat="1" ht="30" customHeight="1" x14ac:dyDescent="0.3">
      <c r="B30" s="1"/>
      <c r="C30" s="1"/>
      <c r="D30" s="1"/>
      <c r="E30" s="1"/>
    </row>
    <row r="31" spans="1:5" s="3" customFormat="1" ht="30" customHeight="1" x14ac:dyDescent="0.3">
      <c r="B31" s="1"/>
      <c r="C31" s="1"/>
      <c r="D31" s="1"/>
      <c r="E31" s="1"/>
    </row>
    <row r="32" spans="1:5" s="3" customFormat="1" ht="30" customHeight="1" x14ac:dyDescent="0.3">
      <c r="B32" s="1"/>
      <c r="C32" s="1"/>
      <c r="D32" s="1"/>
      <c r="E32" s="1"/>
    </row>
    <row r="33" spans="2:5" s="3" customFormat="1" ht="30" customHeight="1" x14ac:dyDescent="0.3">
      <c r="B33" s="1"/>
      <c r="C33" s="1"/>
      <c r="D33" s="1"/>
      <c r="E33" s="1"/>
    </row>
    <row r="34" spans="2:5" s="3" customFormat="1" ht="30" customHeight="1" x14ac:dyDescent="0.3">
      <c r="B34" s="1"/>
      <c r="C34" s="1"/>
      <c r="D34" s="1"/>
      <c r="E34" s="1"/>
    </row>
    <row r="35" spans="2:5" s="3" customFormat="1" ht="30" customHeight="1" x14ac:dyDescent="0.3">
      <c r="B35" s="1"/>
      <c r="C35" s="1"/>
      <c r="D35" s="1"/>
      <c r="E35" s="1"/>
    </row>
    <row r="36" spans="2:5" s="3" customFormat="1" ht="30" customHeight="1" x14ac:dyDescent="0.3">
      <c r="B36" s="1"/>
      <c r="C36" s="1"/>
      <c r="D36" s="1"/>
      <c r="E36" s="1"/>
    </row>
    <row r="37" spans="2:5" s="3" customFormat="1" ht="30" customHeight="1" x14ac:dyDescent="0.3">
      <c r="B37" s="1"/>
      <c r="C37" s="1"/>
      <c r="D37" s="1"/>
      <c r="E37" s="1"/>
    </row>
    <row r="38" spans="2:5" s="3" customFormat="1" ht="30" customHeight="1" x14ac:dyDescent="0.3">
      <c r="B38" s="1"/>
      <c r="C38" s="1"/>
      <c r="D38" s="1"/>
      <c r="E38" s="1"/>
    </row>
    <row r="39" spans="2:5" s="3" customFormat="1" ht="30" customHeight="1" x14ac:dyDescent="0.3">
      <c r="B39" s="1"/>
      <c r="C39" s="1"/>
      <c r="D39" s="1"/>
      <c r="E39" s="1"/>
    </row>
    <row r="40" spans="2:5" s="3" customFormat="1" ht="30" customHeight="1" x14ac:dyDescent="0.3">
      <c r="B40" s="1"/>
      <c r="C40" s="1"/>
      <c r="D40" s="1"/>
      <c r="E40" s="1"/>
    </row>
    <row r="41" spans="2:5" s="3" customFormat="1" ht="30" customHeight="1" x14ac:dyDescent="0.3">
      <c r="B41" s="1"/>
      <c r="C41" s="1"/>
      <c r="D41" s="1"/>
      <c r="E41" s="1"/>
    </row>
    <row r="42" spans="2:5" s="3" customFormat="1" ht="30" customHeight="1" x14ac:dyDescent="0.3">
      <c r="B42" s="1"/>
      <c r="C42" s="1"/>
      <c r="D42" s="1"/>
      <c r="E42" s="1"/>
    </row>
    <row r="43" spans="2:5" s="3" customFormat="1" ht="30" customHeight="1" x14ac:dyDescent="0.3">
      <c r="B43" s="1"/>
      <c r="C43" s="1"/>
      <c r="D43" s="1"/>
      <c r="E43" s="1"/>
    </row>
    <row r="44" spans="2:5" s="3" customFormat="1" ht="30" customHeight="1" x14ac:dyDescent="0.3">
      <c r="B44" s="1"/>
      <c r="C44" s="1"/>
      <c r="D44" s="1"/>
      <c r="E44" s="1"/>
    </row>
    <row r="45" spans="2:5" s="3" customFormat="1" ht="30" customHeight="1" x14ac:dyDescent="0.3">
      <c r="B45" s="1"/>
      <c r="C45" s="1"/>
      <c r="D45" s="1"/>
      <c r="E45" s="1"/>
    </row>
    <row r="46" spans="2:5" s="3" customFormat="1" ht="30" customHeight="1" x14ac:dyDescent="0.3">
      <c r="B46" s="1"/>
      <c r="C46" s="1"/>
      <c r="D46" s="1"/>
      <c r="E46" s="1"/>
    </row>
    <row r="47" spans="2:5" s="3" customFormat="1" ht="30" customHeight="1" x14ac:dyDescent="0.3">
      <c r="B47" s="1"/>
      <c r="C47" s="1"/>
      <c r="D47" s="1"/>
      <c r="E47" s="1"/>
    </row>
    <row r="48" spans="2:5" s="3" customFormat="1" ht="30" customHeight="1" x14ac:dyDescent="0.3">
      <c r="B48" s="1"/>
      <c r="C48" s="1"/>
      <c r="D48" s="1"/>
      <c r="E48" s="1"/>
    </row>
    <row r="49" spans="2:5" s="3" customFormat="1" ht="30" customHeight="1" x14ac:dyDescent="0.3">
      <c r="B49" s="1"/>
      <c r="C49" s="1"/>
      <c r="D49" s="1"/>
      <c r="E49" s="1"/>
    </row>
    <row r="50" spans="2:5" s="3" customFormat="1" ht="30" customHeight="1" x14ac:dyDescent="0.3">
      <c r="B50" s="1"/>
      <c r="C50" s="1"/>
      <c r="D50" s="1"/>
      <c r="E50" s="1"/>
    </row>
    <row r="51" spans="2:5" s="3" customFormat="1" ht="30" customHeight="1" x14ac:dyDescent="0.3">
      <c r="B51" s="1"/>
      <c r="C51" s="1"/>
      <c r="D51" s="1"/>
      <c r="E51" s="1"/>
    </row>
    <row r="52" spans="2:5" s="3" customFormat="1" ht="30" customHeight="1" x14ac:dyDescent="0.3">
      <c r="B52" s="1"/>
      <c r="C52" s="1"/>
      <c r="D52" s="1"/>
      <c r="E52" s="1"/>
    </row>
    <row r="53" spans="2:5" s="3" customFormat="1" ht="30" customHeight="1" x14ac:dyDescent="0.3">
      <c r="B53" s="1"/>
      <c r="C53" s="1"/>
      <c r="D53" s="1"/>
      <c r="E53" s="1"/>
    </row>
    <row r="54" spans="2:5" s="3" customFormat="1" ht="30" customHeight="1" x14ac:dyDescent="0.3">
      <c r="B54" s="1"/>
      <c r="C54" s="1"/>
      <c r="D54" s="1"/>
      <c r="E54" s="1"/>
    </row>
    <row r="55" spans="2:5" s="3" customFormat="1" ht="30" customHeight="1" x14ac:dyDescent="0.3">
      <c r="B55" s="1"/>
      <c r="C55" s="1"/>
      <c r="D55" s="1"/>
      <c r="E55" s="1"/>
    </row>
    <row r="56" spans="2:5" s="3" customFormat="1" ht="30" customHeight="1" x14ac:dyDescent="0.3">
      <c r="B56" s="1"/>
      <c r="C56" s="1"/>
      <c r="D56" s="1"/>
      <c r="E56" s="1"/>
    </row>
    <row r="57" spans="2:5" s="3" customFormat="1" ht="30" customHeight="1" x14ac:dyDescent="0.3">
      <c r="B57" s="1"/>
      <c r="C57" s="1"/>
      <c r="D57" s="1"/>
      <c r="E57" s="1"/>
    </row>
    <row r="58" spans="2:5" s="3" customFormat="1" ht="30" customHeight="1" x14ac:dyDescent="0.3">
      <c r="B58" s="1"/>
      <c r="C58" s="1"/>
      <c r="D58" s="1"/>
      <c r="E58" s="1"/>
    </row>
    <row r="59" spans="2:5" s="3" customFormat="1" ht="30" customHeight="1" x14ac:dyDescent="0.3">
      <c r="B59" s="1"/>
      <c r="C59" s="1"/>
      <c r="D59" s="1"/>
      <c r="E59" s="1"/>
    </row>
    <row r="60" spans="2:5" s="3" customFormat="1" ht="30" customHeight="1" x14ac:dyDescent="0.3">
      <c r="B60" s="1"/>
      <c r="C60" s="1"/>
      <c r="D60" s="1"/>
      <c r="E60" s="1"/>
    </row>
    <row r="61" spans="2:5" s="3" customFormat="1" ht="30" customHeight="1" x14ac:dyDescent="0.3">
      <c r="B61" s="1"/>
      <c r="C61" s="1"/>
      <c r="D61" s="1"/>
      <c r="E61" s="1"/>
    </row>
    <row r="62" spans="2:5" s="3" customFormat="1" ht="30" customHeight="1" x14ac:dyDescent="0.3">
      <c r="B62" s="1"/>
      <c r="C62" s="1"/>
      <c r="D62" s="1"/>
      <c r="E62" s="1"/>
    </row>
    <row r="63" spans="2:5" s="3" customFormat="1" ht="30" customHeight="1" x14ac:dyDescent="0.3">
      <c r="B63" s="1"/>
      <c r="C63" s="1"/>
      <c r="D63" s="1"/>
      <c r="E63" s="1"/>
    </row>
    <row r="64" spans="2:5" s="3" customFormat="1" ht="30" customHeight="1" x14ac:dyDescent="0.3">
      <c r="B64" s="1"/>
      <c r="C64" s="1"/>
      <c r="D64" s="1"/>
      <c r="E64" s="1"/>
    </row>
    <row r="65" spans="2:5" s="3" customFormat="1" ht="30" customHeight="1" x14ac:dyDescent="0.3">
      <c r="B65" s="1"/>
      <c r="C65" s="1"/>
      <c r="D65" s="1"/>
      <c r="E65" s="1"/>
    </row>
    <row r="66" spans="2:5" s="3" customFormat="1" ht="30" customHeight="1" x14ac:dyDescent="0.3">
      <c r="B66" s="1"/>
      <c r="C66" s="1"/>
      <c r="D66" s="1"/>
      <c r="E66" s="1"/>
    </row>
    <row r="67" spans="2:5" s="3" customFormat="1" ht="30" customHeight="1" x14ac:dyDescent="0.3">
      <c r="B67" s="1"/>
      <c r="C67" s="1"/>
      <c r="D67" s="1"/>
      <c r="E67" s="1"/>
    </row>
    <row r="68" spans="2:5" s="3" customFormat="1" ht="30" customHeight="1" x14ac:dyDescent="0.3">
      <c r="B68" s="1"/>
      <c r="C68" s="1"/>
      <c r="D68" s="1"/>
      <c r="E68" s="1"/>
    </row>
    <row r="69" spans="2:5" s="3" customFormat="1" ht="30" customHeight="1" x14ac:dyDescent="0.3">
      <c r="B69" s="1"/>
      <c r="C69" s="1"/>
      <c r="D69" s="1"/>
      <c r="E69" s="1"/>
    </row>
    <row r="70" spans="2:5" s="3" customFormat="1" ht="30" customHeight="1" x14ac:dyDescent="0.3">
      <c r="B70" s="1"/>
      <c r="C70" s="1"/>
      <c r="D70" s="1"/>
      <c r="E70" s="1"/>
    </row>
    <row r="71" spans="2:5" s="3" customFormat="1" ht="30" customHeight="1" x14ac:dyDescent="0.3">
      <c r="B71" s="1"/>
      <c r="C71" s="1"/>
      <c r="D71" s="1"/>
      <c r="E71" s="1"/>
    </row>
    <row r="72" spans="2:5" s="3" customFormat="1" ht="30" customHeight="1" x14ac:dyDescent="0.3">
      <c r="B72" s="1"/>
      <c r="C72" s="1"/>
      <c r="D72" s="1"/>
      <c r="E72" s="1"/>
    </row>
    <row r="73" spans="2:5" s="3" customFormat="1" ht="30" customHeight="1" x14ac:dyDescent="0.3">
      <c r="B73" s="1"/>
      <c r="C73" s="1"/>
      <c r="D73" s="1"/>
      <c r="E73" s="1"/>
    </row>
    <row r="74" spans="2:5" s="3" customFormat="1" ht="30" customHeight="1" x14ac:dyDescent="0.3">
      <c r="B74" s="1"/>
      <c r="C74" s="1"/>
      <c r="D74" s="1"/>
      <c r="E74" s="1"/>
    </row>
    <row r="75" spans="2:5" s="3" customFormat="1" ht="30" customHeight="1" x14ac:dyDescent="0.3">
      <c r="B75" s="1"/>
      <c r="C75" s="1"/>
      <c r="D75" s="1"/>
      <c r="E75" s="1"/>
    </row>
    <row r="76" spans="2:5" s="3" customFormat="1" ht="30" customHeight="1" x14ac:dyDescent="0.3">
      <c r="B76" s="1"/>
      <c r="C76" s="1"/>
      <c r="D76" s="1"/>
      <c r="E76" s="1"/>
    </row>
    <row r="77" spans="2:5" s="3" customFormat="1" ht="30" customHeight="1" x14ac:dyDescent="0.3">
      <c r="B77" s="1"/>
      <c r="C77" s="1"/>
      <c r="D77" s="1"/>
      <c r="E77" s="1"/>
    </row>
    <row r="78" spans="2:5" s="3" customFormat="1" ht="30" customHeight="1" x14ac:dyDescent="0.3">
      <c r="B78" s="1"/>
      <c r="C78" s="1"/>
      <c r="D78" s="1"/>
      <c r="E78" s="1"/>
    </row>
    <row r="79" spans="2:5" s="3" customFormat="1" ht="30" customHeight="1" x14ac:dyDescent="0.3">
      <c r="B79" s="1"/>
      <c r="C79" s="1"/>
      <c r="D79" s="1"/>
      <c r="E79" s="1"/>
    </row>
    <row r="80" spans="2:5" s="3" customFormat="1" ht="30" customHeight="1" x14ac:dyDescent="0.3">
      <c r="B80" s="1"/>
      <c r="C80" s="1"/>
      <c r="D80" s="1"/>
      <c r="E80" s="1"/>
    </row>
    <row r="81" spans="2:5" s="3" customFormat="1" ht="30" customHeight="1" x14ac:dyDescent="0.3">
      <c r="B81" s="1"/>
      <c r="C81" s="1"/>
      <c r="D81" s="1"/>
      <c r="E81" s="1"/>
    </row>
    <row r="82" spans="2:5" s="3" customFormat="1" ht="30" customHeight="1" x14ac:dyDescent="0.3">
      <c r="B82" s="1"/>
      <c r="C82" s="1"/>
      <c r="D82" s="1"/>
      <c r="E82" s="1"/>
    </row>
    <row r="83" spans="2:5" s="3" customFormat="1" ht="30" customHeight="1" x14ac:dyDescent="0.3">
      <c r="B83" s="1"/>
      <c r="C83" s="1"/>
      <c r="D83" s="1"/>
      <c r="E83" s="1"/>
    </row>
    <row r="84" spans="2:5" s="3" customFormat="1" ht="30" customHeight="1" x14ac:dyDescent="0.3">
      <c r="B84" s="1"/>
      <c r="C84" s="1"/>
      <c r="D84" s="1"/>
      <c r="E84" s="1"/>
    </row>
  </sheetData>
  <mergeCells count="26">
    <mergeCell ref="D25:E25"/>
    <mergeCell ref="D26:E26"/>
    <mergeCell ref="D19:E19"/>
    <mergeCell ref="D20:E20"/>
    <mergeCell ref="D21:E21"/>
    <mergeCell ref="D22:E22"/>
    <mergeCell ref="D23:E23"/>
    <mergeCell ref="D24:E24"/>
    <mergeCell ref="D18:E18"/>
    <mergeCell ref="B8:E8"/>
    <mergeCell ref="B9:E9"/>
    <mergeCell ref="B10:E10"/>
    <mergeCell ref="B11:E11"/>
    <mergeCell ref="B12:E12"/>
    <mergeCell ref="B13:E13"/>
    <mergeCell ref="A16:E16"/>
    <mergeCell ref="D17:E17"/>
    <mergeCell ref="A14:E14"/>
    <mergeCell ref="A15:E15"/>
    <mergeCell ref="B7:E7"/>
    <mergeCell ref="A1:E1"/>
    <mergeCell ref="B3:E3"/>
    <mergeCell ref="B5:E5"/>
    <mergeCell ref="A2:E2"/>
    <mergeCell ref="B6:E6"/>
    <mergeCell ref="B4:E4"/>
  </mergeCells>
  <pageMargins left="0.43307086614173229" right="0.43307086614173229" top="0.35433070866141736" bottom="0.35433070866141736"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4"/>
  <sheetViews>
    <sheetView showGridLines="0" view="pageBreakPreview" zoomScale="110" zoomScaleNormal="110" zoomScaleSheetLayoutView="110" workbookViewId="0">
      <selection activeCell="I7" sqref="I7"/>
    </sheetView>
  </sheetViews>
  <sheetFormatPr defaultRowHeight="16.5" x14ac:dyDescent="0.3"/>
  <cols>
    <col min="1" max="1" width="17.85546875" style="3" customWidth="1"/>
    <col min="2" max="3" width="25.42578125" style="1" customWidth="1"/>
    <col min="4" max="5" width="12.7109375" style="1" customWidth="1"/>
    <col min="6" max="16384" width="9.140625" style="1"/>
  </cols>
  <sheetData>
    <row r="1" spans="1:5" ht="46.5" customHeight="1" thickBot="1" x14ac:dyDescent="0.35">
      <c r="A1" s="54"/>
      <c r="B1" s="54"/>
      <c r="C1" s="54"/>
      <c r="D1" s="54"/>
      <c r="E1" s="54"/>
    </row>
    <row r="2" spans="1:5" ht="30" customHeight="1" thickTop="1" thickBot="1" x14ac:dyDescent="0.35">
      <c r="A2" s="74" t="s">
        <v>101</v>
      </c>
      <c r="B2" s="75"/>
      <c r="C2" s="75"/>
      <c r="D2" s="75"/>
      <c r="E2" s="76"/>
    </row>
    <row r="3" spans="1:5" ht="30" customHeight="1" thickBot="1" x14ac:dyDescent="0.35">
      <c r="A3" s="21" t="s">
        <v>36</v>
      </c>
      <c r="B3" s="52" t="s">
        <v>37</v>
      </c>
      <c r="C3" s="52"/>
      <c r="D3" s="52"/>
      <c r="E3" s="53"/>
    </row>
    <row r="4" spans="1:5" ht="30" customHeight="1" thickBot="1" x14ac:dyDescent="0.35">
      <c r="A4" s="31" t="s">
        <v>80</v>
      </c>
      <c r="B4" s="60" t="s">
        <v>81</v>
      </c>
      <c r="C4" s="61"/>
      <c r="D4" s="61"/>
      <c r="E4" s="62"/>
    </row>
    <row r="5" spans="1:5" ht="30" customHeight="1" thickBot="1" x14ac:dyDescent="0.35">
      <c r="A5" s="7" t="s">
        <v>18</v>
      </c>
      <c r="B5" s="52" t="str">
        <f>A2</f>
        <v>AÇÃO PERUASE 06 | Programa “Apoio à reabilitação privada”</v>
      </c>
      <c r="C5" s="52"/>
      <c r="D5" s="52"/>
      <c r="E5" s="53"/>
    </row>
    <row r="6" spans="1:5" ht="69.95" customHeight="1" thickBot="1" x14ac:dyDescent="0.35">
      <c r="A6" s="21" t="s">
        <v>49</v>
      </c>
      <c r="B6" s="58" t="s">
        <v>51</v>
      </c>
      <c r="C6" s="58"/>
      <c r="D6" s="58"/>
      <c r="E6" s="59"/>
    </row>
    <row r="7" spans="1:5" ht="69.95" customHeight="1" thickBot="1" x14ac:dyDescent="0.35">
      <c r="A7" s="7" t="s">
        <v>5</v>
      </c>
      <c r="B7" s="84" t="s">
        <v>91</v>
      </c>
      <c r="C7" s="87"/>
      <c r="D7" s="87"/>
      <c r="E7" s="88"/>
    </row>
    <row r="8" spans="1:5" ht="300" customHeight="1" thickBot="1" x14ac:dyDescent="0.35">
      <c r="A8" s="7" t="s">
        <v>0</v>
      </c>
      <c r="B8" s="52" t="s">
        <v>103</v>
      </c>
      <c r="C8" s="52"/>
      <c r="D8" s="52"/>
      <c r="E8" s="53"/>
    </row>
    <row r="9" spans="1:5" ht="84.95" customHeight="1" thickBot="1" x14ac:dyDescent="0.35">
      <c r="A9" s="7" t="s">
        <v>1</v>
      </c>
      <c r="B9" s="52" t="s">
        <v>85</v>
      </c>
      <c r="C9" s="52"/>
      <c r="D9" s="52"/>
      <c r="E9" s="53"/>
    </row>
    <row r="10" spans="1:5" ht="30" customHeight="1" thickBot="1" x14ac:dyDescent="0.35">
      <c r="A10" s="7" t="s">
        <v>2</v>
      </c>
      <c r="B10" s="52" t="s">
        <v>87</v>
      </c>
      <c r="C10" s="52"/>
      <c r="D10" s="52"/>
      <c r="E10" s="53"/>
    </row>
    <row r="11" spans="1:5" ht="30" customHeight="1" thickBot="1" x14ac:dyDescent="0.35">
      <c r="A11" s="7" t="s">
        <v>3</v>
      </c>
      <c r="B11" s="84" t="s">
        <v>19</v>
      </c>
      <c r="C11" s="85"/>
      <c r="D11" s="85"/>
      <c r="E11" s="86"/>
    </row>
    <row r="12" spans="1:5" ht="30" customHeight="1" thickBot="1" x14ac:dyDescent="0.35">
      <c r="A12" s="7" t="s">
        <v>4</v>
      </c>
      <c r="B12" s="52" t="s">
        <v>90</v>
      </c>
      <c r="C12" s="52"/>
      <c r="D12" s="52"/>
      <c r="E12" s="53"/>
    </row>
    <row r="13" spans="1:5" ht="30" customHeight="1" thickBot="1" x14ac:dyDescent="0.35">
      <c r="A13" s="8" t="s">
        <v>39</v>
      </c>
      <c r="B13" s="67" t="s">
        <v>38</v>
      </c>
      <c r="C13" s="67"/>
      <c r="D13" s="67"/>
      <c r="E13" s="68"/>
    </row>
    <row r="14" spans="1:5" ht="46.5" customHeight="1" thickTop="1" thickBot="1" x14ac:dyDescent="0.35">
      <c r="A14" s="54"/>
      <c r="B14" s="54"/>
      <c r="C14" s="54"/>
      <c r="D14" s="54"/>
      <c r="E14" s="54"/>
    </row>
    <row r="15" spans="1:5" ht="30" customHeight="1" thickTop="1" thickBot="1" x14ac:dyDescent="0.35">
      <c r="A15" s="74" t="str">
        <f>A2</f>
        <v>AÇÃO PERUASE 06 | Programa “Apoio à reabilitação privada”</v>
      </c>
      <c r="B15" s="75"/>
      <c r="C15" s="75"/>
      <c r="D15" s="75"/>
      <c r="E15" s="76"/>
    </row>
    <row r="16" spans="1:5" s="5" customFormat="1" ht="30" customHeight="1" thickBot="1" x14ac:dyDescent="0.35">
      <c r="A16" s="69" t="s">
        <v>25</v>
      </c>
      <c r="B16" s="70"/>
      <c r="C16" s="70"/>
      <c r="D16" s="70"/>
      <c r="E16" s="71"/>
    </row>
    <row r="17" spans="1:5" s="5" customFormat="1" ht="30" customHeight="1" thickBot="1" x14ac:dyDescent="0.35">
      <c r="A17" s="7" t="s">
        <v>24</v>
      </c>
      <c r="B17" s="10" t="s">
        <v>15</v>
      </c>
      <c r="C17" s="10" t="s">
        <v>16</v>
      </c>
      <c r="D17" s="72" t="s">
        <v>17</v>
      </c>
      <c r="E17" s="73"/>
    </row>
    <row r="18" spans="1:5" s="6" customFormat="1" ht="30" customHeight="1" thickBot="1" x14ac:dyDescent="0.35">
      <c r="A18" s="7" t="s">
        <v>13</v>
      </c>
      <c r="B18" s="29">
        <v>0</v>
      </c>
      <c r="C18" s="29">
        <v>0</v>
      </c>
      <c r="D18" s="63">
        <f t="shared" ref="D18:D25" si="0">SUM(B18:C18)</f>
        <v>0</v>
      </c>
      <c r="E18" s="64"/>
    </row>
    <row r="19" spans="1:5" s="6" customFormat="1" ht="30" customHeight="1" thickBot="1" x14ac:dyDescent="0.35">
      <c r="A19" s="7" t="s">
        <v>6</v>
      </c>
      <c r="B19" s="29">
        <v>0</v>
      </c>
      <c r="C19" s="29">
        <v>0</v>
      </c>
      <c r="D19" s="63">
        <f t="shared" si="0"/>
        <v>0</v>
      </c>
      <c r="E19" s="64"/>
    </row>
    <row r="20" spans="1:5" s="6" customFormat="1" ht="30" customHeight="1" thickBot="1" x14ac:dyDescent="0.35">
      <c r="A20" s="7" t="s">
        <v>7</v>
      </c>
      <c r="B20" s="29">
        <v>0</v>
      </c>
      <c r="C20" s="29">
        <v>0</v>
      </c>
      <c r="D20" s="63">
        <f t="shared" si="0"/>
        <v>0</v>
      </c>
      <c r="E20" s="64"/>
    </row>
    <row r="21" spans="1:5" s="6" customFormat="1" ht="30" customHeight="1" thickBot="1" x14ac:dyDescent="0.35">
      <c r="A21" s="7" t="s">
        <v>8</v>
      </c>
      <c r="B21" s="37">
        <v>35000</v>
      </c>
      <c r="C21" s="37">
        <v>0</v>
      </c>
      <c r="D21" s="63">
        <f t="shared" si="0"/>
        <v>35000</v>
      </c>
      <c r="E21" s="64"/>
    </row>
    <row r="22" spans="1:5" s="6" customFormat="1" ht="30" customHeight="1" thickBot="1" x14ac:dyDescent="0.35">
      <c r="A22" s="7" t="s">
        <v>9</v>
      </c>
      <c r="B22" s="37">
        <v>0</v>
      </c>
      <c r="C22" s="37">
        <v>0</v>
      </c>
      <c r="D22" s="63">
        <f t="shared" si="0"/>
        <v>0</v>
      </c>
      <c r="E22" s="64"/>
    </row>
    <row r="23" spans="1:5" s="6" customFormat="1" ht="30" customHeight="1" thickBot="1" x14ac:dyDescent="0.35">
      <c r="A23" s="7" t="s">
        <v>10</v>
      </c>
      <c r="B23" s="37">
        <v>0</v>
      </c>
      <c r="C23" s="37">
        <v>0</v>
      </c>
      <c r="D23" s="63">
        <f t="shared" si="0"/>
        <v>0</v>
      </c>
      <c r="E23" s="64"/>
    </row>
    <row r="24" spans="1:5" s="6" customFormat="1" ht="30" customHeight="1" thickBot="1" x14ac:dyDescent="0.35">
      <c r="A24" s="7" t="s">
        <v>11</v>
      </c>
      <c r="B24" s="37">
        <v>0</v>
      </c>
      <c r="C24" s="37">
        <v>0</v>
      </c>
      <c r="D24" s="63">
        <f t="shared" si="0"/>
        <v>0</v>
      </c>
      <c r="E24" s="64"/>
    </row>
    <row r="25" spans="1:5" s="6" customFormat="1" ht="30" customHeight="1" thickBot="1" x14ac:dyDescent="0.35">
      <c r="A25" s="7" t="s">
        <v>12</v>
      </c>
      <c r="B25" s="37">
        <v>0</v>
      </c>
      <c r="C25" s="37">
        <v>0</v>
      </c>
      <c r="D25" s="63">
        <f t="shared" si="0"/>
        <v>0</v>
      </c>
      <c r="E25" s="64"/>
    </row>
    <row r="26" spans="1:5" s="6" customFormat="1" ht="30" customHeight="1" thickBot="1" x14ac:dyDescent="0.35">
      <c r="A26" s="8" t="s">
        <v>14</v>
      </c>
      <c r="B26" s="38">
        <f>SUM(B18:B25)</f>
        <v>35000</v>
      </c>
      <c r="C26" s="38">
        <f>SUM(C18:C25)</f>
        <v>0</v>
      </c>
      <c r="D26" s="77">
        <f>SUM(D18:D25)</f>
        <v>35000</v>
      </c>
      <c r="E26" s="78"/>
    </row>
    <row r="27" spans="1:5" ht="30" customHeight="1" thickTop="1" x14ac:dyDescent="0.3">
      <c r="B27" s="4"/>
      <c r="C27" s="4"/>
      <c r="D27" s="4"/>
      <c r="E27" s="4"/>
    </row>
    <row r="28" spans="1:5" s="3" customFormat="1" ht="30" customHeight="1" x14ac:dyDescent="0.3">
      <c r="B28" s="1"/>
      <c r="C28" s="1"/>
      <c r="D28" s="1"/>
      <c r="E28" s="1"/>
    </row>
    <row r="29" spans="1:5" s="3" customFormat="1" ht="30" customHeight="1" x14ac:dyDescent="0.3">
      <c r="B29" s="1"/>
      <c r="C29" s="1"/>
      <c r="D29" s="1"/>
      <c r="E29" s="1"/>
    </row>
    <row r="30" spans="1:5" s="3" customFormat="1" ht="30" customHeight="1" x14ac:dyDescent="0.3">
      <c r="B30" s="1"/>
      <c r="C30" s="1"/>
      <c r="D30" s="1"/>
      <c r="E30" s="1"/>
    </row>
    <row r="31" spans="1:5" s="3" customFormat="1" ht="30" customHeight="1" x14ac:dyDescent="0.3">
      <c r="B31" s="1"/>
      <c r="C31" s="1"/>
      <c r="D31" s="1"/>
      <c r="E31" s="1"/>
    </row>
    <row r="32" spans="1:5" s="3" customFormat="1" ht="30" customHeight="1" x14ac:dyDescent="0.3">
      <c r="B32" s="1"/>
      <c r="C32" s="1"/>
      <c r="D32" s="1"/>
      <c r="E32" s="1"/>
    </row>
    <row r="33" spans="2:5" s="3" customFormat="1" ht="30" customHeight="1" x14ac:dyDescent="0.3">
      <c r="B33" s="1"/>
      <c r="C33" s="1"/>
      <c r="D33" s="1"/>
      <c r="E33" s="1"/>
    </row>
    <row r="34" spans="2:5" s="3" customFormat="1" ht="30" customHeight="1" x14ac:dyDescent="0.3">
      <c r="B34" s="1"/>
      <c r="C34" s="1"/>
      <c r="D34" s="1"/>
      <c r="E34" s="1"/>
    </row>
    <row r="35" spans="2:5" s="3" customFormat="1" ht="30" customHeight="1" x14ac:dyDescent="0.3">
      <c r="B35" s="1"/>
      <c r="C35" s="1"/>
      <c r="D35" s="1"/>
      <c r="E35" s="1"/>
    </row>
    <row r="36" spans="2:5" s="3" customFormat="1" ht="30" customHeight="1" x14ac:dyDescent="0.3">
      <c r="B36" s="1"/>
      <c r="C36" s="1"/>
      <c r="D36" s="1"/>
      <c r="E36" s="1"/>
    </row>
    <row r="37" spans="2:5" s="3" customFormat="1" ht="30" customHeight="1" x14ac:dyDescent="0.3">
      <c r="B37" s="1"/>
      <c r="C37" s="1"/>
      <c r="D37" s="1"/>
      <c r="E37" s="1"/>
    </row>
    <row r="38" spans="2:5" s="3" customFormat="1" ht="30" customHeight="1" x14ac:dyDescent="0.3">
      <c r="B38" s="1"/>
      <c r="C38" s="1"/>
      <c r="D38" s="1"/>
      <c r="E38" s="1"/>
    </row>
    <row r="39" spans="2:5" s="3" customFormat="1" ht="30" customHeight="1" x14ac:dyDescent="0.3">
      <c r="B39" s="1"/>
      <c r="C39" s="1"/>
      <c r="D39" s="1"/>
      <c r="E39" s="1"/>
    </row>
    <row r="40" spans="2:5" s="3" customFormat="1" ht="30" customHeight="1" x14ac:dyDescent="0.3">
      <c r="B40" s="1"/>
      <c r="C40" s="1"/>
      <c r="D40" s="1"/>
      <c r="E40" s="1"/>
    </row>
    <row r="41" spans="2:5" s="3" customFormat="1" ht="30" customHeight="1" x14ac:dyDescent="0.3">
      <c r="B41" s="1"/>
      <c r="C41" s="1"/>
      <c r="D41" s="1"/>
      <c r="E41" s="1"/>
    </row>
    <row r="42" spans="2:5" s="3" customFormat="1" ht="30" customHeight="1" x14ac:dyDescent="0.3">
      <c r="B42" s="1"/>
      <c r="C42" s="1"/>
      <c r="D42" s="1"/>
      <c r="E42" s="1"/>
    </row>
    <row r="43" spans="2:5" s="3" customFormat="1" ht="30" customHeight="1" x14ac:dyDescent="0.3">
      <c r="B43" s="1"/>
      <c r="C43" s="1"/>
      <c r="D43" s="1"/>
      <c r="E43" s="1"/>
    </row>
    <row r="44" spans="2:5" s="3" customFormat="1" ht="30" customHeight="1" x14ac:dyDescent="0.3">
      <c r="B44" s="1"/>
      <c r="C44" s="1"/>
      <c r="D44" s="1"/>
      <c r="E44" s="1"/>
    </row>
    <row r="45" spans="2:5" s="3" customFormat="1" ht="30" customHeight="1" x14ac:dyDescent="0.3">
      <c r="B45" s="1"/>
      <c r="C45" s="1"/>
      <c r="D45" s="1"/>
      <c r="E45" s="1"/>
    </row>
    <row r="46" spans="2:5" s="3" customFormat="1" ht="30" customHeight="1" x14ac:dyDescent="0.3">
      <c r="B46" s="1"/>
      <c r="C46" s="1"/>
      <c r="D46" s="1"/>
      <c r="E46" s="1"/>
    </row>
    <row r="47" spans="2:5" s="3" customFormat="1" ht="30" customHeight="1" x14ac:dyDescent="0.3">
      <c r="B47" s="1"/>
      <c r="C47" s="1"/>
      <c r="D47" s="1"/>
      <c r="E47" s="1"/>
    </row>
    <row r="48" spans="2:5" s="3" customFormat="1" ht="30" customHeight="1" x14ac:dyDescent="0.3">
      <c r="B48" s="1"/>
      <c r="C48" s="1"/>
      <c r="D48" s="1"/>
      <c r="E48" s="1"/>
    </row>
    <row r="49" spans="2:5" s="3" customFormat="1" ht="30" customHeight="1" x14ac:dyDescent="0.3">
      <c r="B49" s="1"/>
      <c r="C49" s="1"/>
      <c r="D49" s="1"/>
      <c r="E49" s="1"/>
    </row>
    <row r="50" spans="2:5" s="3" customFormat="1" ht="30" customHeight="1" x14ac:dyDescent="0.3">
      <c r="B50" s="1"/>
      <c r="C50" s="1"/>
      <c r="D50" s="1"/>
      <c r="E50" s="1"/>
    </row>
    <row r="51" spans="2:5" s="3" customFormat="1" ht="30" customHeight="1" x14ac:dyDescent="0.3">
      <c r="B51" s="1"/>
      <c r="C51" s="1"/>
      <c r="D51" s="1"/>
      <c r="E51" s="1"/>
    </row>
    <row r="52" spans="2:5" s="3" customFormat="1" ht="30" customHeight="1" x14ac:dyDescent="0.3">
      <c r="B52" s="1"/>
      <c r="C52" s="1"/>
      <c r="D52" s="1"/>
      <c r="E52" s="1"/>
    </row>
    <row r="53" spans="2:5" s="3" customFormat="1" ht="30" customHeight="1" x14ac:dyDescent="0.3">
      <c r="B53" s="1"/>
      <c r="C53" s="1"/>
      <c r="D53" s="1"/>
      <c r="E53" s="1"/>
    </row>
    <row r="54" spans="2:5" s="3" customFormat="1" ht="30" customHeight="1" x14ac:dyDescent="0.3">
      <c r="B54" s="1"/>
      <c r="C54" s="1"/>
      <c r="D54" s="1"/>
      <c r="E54" s="1"/>
    </row>
    <row r="55" spans="2:5" s="3" customFormat="1" ht="30" customHeight="1" x14ac:dyDescent="0.3">
      <c r="B55" s="1"/>
      <c r="C55" s="1"/>
      <c r="D55" s="1"/>
      <c r="E55" s="1"/>
    </row>
    <row r="56" spans="2:5" s="3" customFormat="1" ht="30" customHeight="1" x14ac:dyDescent="0.3">
      <c r="B56" s="1"/>
      <c r="C56" s="1"/>
      <c r="D56" s="1"/>
      <c r="E56" s="1"/>
    </row>
    <row r="57" spans="2:5" s="3" customFormat="1" ht="30" customHeight="1" x14ac:dyDescent="0.3">
      <c r="B57" s="1"/>
      <c r="C57" s="1"/>
      <c r="D57" s="1"/>
      <c r="E57" s="1"/>
    </row>
    <row r="58" spans="2:5" s="3" customFormat="1" ht="30" customHeight="1" x14ac:dyDescent="0.3">
      <c r="B58" s="1"/>
      <c r="C58" s="1"/>
      <c r="D58" s="1"/>
      <c r="E58" s="1"/>
    </row>
    <row r="59" spans="2:5" s="3" customFormat="1" ht="30" customHeight="1" x14ac:dyDescent="0.3">
      <c r="B59" s="1"/>
      <c r="C59" s="1"/>
      <c r="D59" s="1"/>
      <c r="E59" s="1"/>
    </row>
    <row r="60" spans="2:5" s="3" customFormat="1" ht="30" customHeight="1" x14ac:dyDescent="0.3">
      <c r="B60" s="1"/>
      <c r="C60" s="1"/>
      <c r="D60" s="1"/>
      <c r="E60" s="1"/>
    </row>
    <row r="61" spans="2:5" s="3" customFormat="1" ht="30" customHeight="1" x14ac:dyDescent="0.3">
      <c r="B61" s="1"/>
      <c r="C61" s="1"/>
      <c r="D61" s="1"/>
      <c r="E61" s="1"/>
    </row>
    <row r="62" spans="2:5" s="3" customFormat="1" ht="30" customHeight="1" x14ac:dyDescent="0.3">
      <c r="B62" s="1"/>
      <c r="C62" s="1"/>
      <c r="D62" s="1"/>
      <c r="E62" s="1"/>
    </row>
    <row r="63" spans="2:5" s="3" customFormat="1" ht="30" customHeight="1" x14ac:dyDescent="0.3">
      <c r="B63" s="1"/>
      <c r="C63" s="1"/>
      <c r="D63" s="1"/>
      <c r="E63" s="1"/>
    </row>
    <row r="64" spans="2:5" s="3" customFormat="1" ht="30" customHeight="1" x14ac:dyDescent="0.3">
      <c r="B64" s="1"/>
      <c r="C64" s="1"/>
      <c r="D64" s="1"/>
      <c r="E64" s="1"/>
    </row>
    <row r="65" spans="2:5" s="3" customFormat="1" ht="30" customHeight="1" x14ac:dyDescent="0.3">
      <c r="B65" s="1"/>
      <c r="C65" s="1"/>
      <c r="D65" s="1"/>
      <c r="E65" s="1"/>
    </row>
    <row r="66" spans="2:5" s="3" customFormat="1" ht="30" customHeight="1" x14ac:dyDescent="0.3">
      <c r="B66" s="1"/>
      <c r="C66" s="1"/>
      <c r="D66" s="1"/>
      <c r="E66" s="1"/>
    </row>
    <row r="67" spans="2:5" s="3" customFormat="1" ht="30" customHeight="1" x14ac:dyDescent="0.3">
      <c r="B67" s="1"/>
      <c r="C67" s="1"/>
      <c r="D67" s="1"/>
      <c r="E67" s="1"/>
    </row>
    <row r="68" spans="2:5" s="3" customFormat="1" ht="30" customHeight="1" x14ac:dyDescent="0.3">
      <c r="B68" s="1"/>
      <c r="C68" s="1"/>
      <c r="D68" s="1"/>
      <c r="E68" s="1"/>
    </row>
    <row r="69" spans="2:5" s="3" customFormat="1" ht="30" customHeight="1" x14ac:dyDescent="0.3">
      <c r="B69" s="1"/>
      <c r="C69" s="1"/>
      <c r="D69" s="1"/>
      <c r="E69" s="1"/>
    </row>
    <row r="70" spans="2:5" s="3" customFormat="1" ht="30" customHeight="1" x14ac:dyDescent="0.3">
      <c r="B70" s="1"/>
      <c r="C70" s="1"/>
      <c r="D70" s="1"/>
      <c r="E70" s="1"/>
    </row>
    <row r="71" spans="2:5" s="3" customFormat="1" ht="30" customHeight="1" x14ac:dyDescent="0.3">
      <c r="B71" s="1"/>
      <c r="C71" s="1"/>
      <c r="D71" s="1"/>
      <c r="E71" s="1"/>
    </row>
    <row r="72" spans="2:5" s="3" customFormat="1" ht="30" customHeight="1" x14ac:dyDescent="0.3">
      <c r="B72" s="1"/>
      <c r="C72" s="1"/>
      <c r="D72" s="1"/>
      <c r="E72" s="1"/>
    </row>
    <row r="73" spans="2:5" s="3" customFormat="1" ht="30" customHeight="1" x14ac:dyDescent="0.3">
      <c r="B73" s="1"/>
      <c r="C73" s="1"/>
      <c r="D73" s="1"/>
      <c r="E73" s="1"/>
    </row>
    <row r="74" spans="2:5" s="3" customFormat="1" ht="30" customHeight="1" x14ac:dyDescent="0.3">
      <c r="B74" s="1"/>
      <c r="C74" s="1"/>
      <c r="D74" s="1"/>
      <c r="E74" s="1"/>
    </row>
    <row r="75" spans="2:5" s="3" customFormat="1" ht="30" customHeight="1" x14ac:dyDescent="0.3">
      <c r="B75" s="1"/>
      <c r="C75" s="1"/>
      <c r="D75" s="1"/>
      <c r="E75" s="1"/>
    </row>
    <row r="76" spans="2:5" s="3" customFormat="1" ht="30" customHeight="1" x14ac:dyDescent="0.3">
      <c r="B76" s="1"/>
      <c r="C76" s="1"/>
      <c r="D76" s="1"/>
      <c r="E76" s="1"/>
    </row>
    <row r="77" spans="2:5" s="3" customFormat="1" ht="30" customHeight="1" x14ac:dyDescent="0.3">
      <c r="B77" s="1"/>
      <c r="C77" s="1"/>
      <c r="D77" s="1"/>
      <c r="E77" s="1"/>
    </row>
    <row r="78" spans="2:5" s="3" customFormat="1" ht="30" customHeight="1" x14ac:dyDescent="0.3">
      <c r="B78" s="1"/>
      <c r="C78" s="1"/>
      <c r="D78" s="1"/>
      <c r="E78" s="1"/>
    </row>
    <row r="79" spans="2:5" s="3" customFormat="1" ht="30" customHeight="1" x14ac:dyDescent="0.3">
      <c r="B79" s="1"/>
      <c r="C79" s="1"/>
      <c r="D79" s="1"/>
      <c r="E79" s="1"/>
    </row>
    <row r="80" spans="2:5" s="3" customFormat="1" ht="30" customHeight="1" x14ac:dyDescent="0.3">
      <c r="B80" s="1"/>
      <c r="C80" s="1"/>
      <c r="D80" s="1"/>
      <c r="E80" s="1"/>
    </row>
    <row r="81" spans="2:5" s="3" customFormat="1" ht="30" customHeight="1" x14ac:dyDescent="0.3">
      <c r="B81" s="1"/>
      <c r="C81" s="1"/>
      <c r="D81" s="1"/>
      <c r="E81" s="1"/>
    </row>
    <row r="82" spans="2:5" s="3" customFormat="1" ht="30" customHeight="1" x14ac:dyDescent="0.3">
      <c r="B82" s="1"/>
      <c r="C82" s="1"/>
      <c r="D82" s="1"/>
      <c r="E82" s="1"/>
    </row>
    <row r="83" spans="2:5" s="3" customFormat="1" ht="30" customHeight="1" x14ac:dyDescent="0.3">
      <c r="B83" s="1"/>
      <c r="C83" s="1"/>
      <c r="D83" s="1"/>
      <c r="E83" s="1"/>
    </row>
    <row r="84" spans="2:5" s="3" customFormat="1" ht="30" customHeight="1" x14ac:dyDescent="0.3">
      <c r="B84" s="1"/>
      <c r="C84" s="1"/>
      <c r="D84" s="1"/>
      <c r="E84" s="1"/>
    </row>
  </sheetData>
  <mergeCells count="26">
    <mergeCell ref="B7:E7"/>
    <mergeCell ref="A1:E1"/>
    <mergeCell ref="B3:E3"/>
    <mergeCell ref="B5:E5"/>
    <mergeCell ref="A2:E2"/>
    <mergeCell ref="B6:E6"/>
    <mergeCell ref="B4:E4"/>
    <mergeCell ref="D18:E18"/>
    <mergeCell ref="B8:E8"/>
    <mergeCell ref="B9:E9"/>
    <mergeCell ref="B10:E10"/>
    <mergeCell ref="B11:E11"/>
    <mergeCell ref="B12:E12"/>
    <mergeCell ref="B13:E13"/>
    <mergeCell ref="A16:E16"/>
    <mergeCell ref="D17:E17"/>
    <mergeCell ref="A14:E14"/>
    <mergeCell ref="A15:E15"/>
    <mergeCell ref="D25:E25"/>
    <mergeCell ref="D26:E26"/>
    <mergeCell ref="D19:E19"/>
    <mergeCell ref="D20:E20"/>
    <mergeCell ref="D21:E21"/>
    <mergeCell ref="D22:E22"/>
    <mergeCell ref="D23:E23"/>
    <mergeCell ref="D24:E24"/>
  </mergeCells>
  <pageMargins left="0.43307086614173229" right="0.43307086614173229" top="0.35433070866141736" bottom="0.35433070866141736"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
  <sheetViews>
    <sheetView showGridLines="0" view="pageBreakPreview" zoomScale="110" zoomScaleNormal="100" zoomScaleSheetLayoutView="110" workbookViewId="0">
      <selection activeCell="Q8" sqref="Q8"/>
    </sheetView>
  </sheetViews>
  <sheetFormatPr defaultRowHeight="16.5" x14ac:dyDescent="0.3"/>
  <cols>
    <col min="1" max="1" width="17.85546875" style="3" customWidth="1"/>
    <col min="2" max="3" width="25.42578125" style="1" customWidth="1"/>
    <col min="4" max="5" width="12.7109375" style="1" customWidth="1"/>
    <col min="6" max="16384" width="9.140625" style="1"/>
  </cols>
  <sheetData>
    <row r="1" spans="1:6" ht="46.5" customHeight="1" thickBot="1" x14ac:dyDescent="0.35">
      <c r="A1" s="54"/>
      <c r="B1" s="54"/>
      <c r="C1" s="54"/>
      <c r="D1" s="54"/>
      <c r="E1" s="54"/>
    </row>
    <row r="2" spans="1:6" ht="30" customHeight="1" thickTop="1" thickBot="1" x14ac:dyDescent="0.35">
      <c r="A2" s="74" t="s">
        <v>59</v>
      </c>
      <c r="B2" s="75"/>
      <c r="C2" s="75"/>
      <c r="D2" s="75"/>
      <c r="E2" s="76"/>
    </row>
    <row r="3" spans="1:6" ht="30" customHeight="1" thickBot="1" x14ac:dyDescent="0.35">
      <c r="A3" s="31" t="s">
        <v>36</v>
      </c>
      <c r="B3" s="52" t="s">
        <v>37</v>
      </c>
      <c r="C3" s="52"/>
      <c r="D3" s="52"/>
      <c r="E3" s="53"/>
    </row>
    <row r="4" spans="1:6" ht="30" customHeight="1" thickBot="1" x14ac:dyDescent="0.35">
      <c r="A4" s="31" t="s">
        <v>80</v>
      </c>
      <c r="B4" s="60" t="s">
        <v>81</v>
      </c>
      <c r="C4" s="61"/>
      <c r="D4" s="61"/>
      <c r="E4" s="62"/>
    </row>
    <row r="5" spans="1:6" ht="30" customHeight="1" thickBot="1" x14ac:dyDescent="0.35">
      <c r="A5" s="31" t="s">
        <v>18</v>
      </c>
      <c r="B5" s="52" t="str">
        <f>A2</f>
        <v>AÇÃO PERUASE 07 | Programa “Segunda habitação”</v>
      </c>
      <c r="C5" s="52"/>
      <c r="D5" s="52"/>
      <c r="E5" s="53"/>
    </row>
    <row r="6" spans="1:6" ht="69.95" customHeight="1" thickBot="1" x14ac:dyDescent="0.35">
      <c r="A6" s="31" t="s">
        <v>49</v>
      </c>
      <c r="B6" s="58" t="s">
        <v>51</v>
      </c>
      <c r="C6" s="58"/>
      <c r="D6" s="58"/>
      <c r="E6" s="59"/>
    </row>
    <row r="7" spans="1:6" ht="69.95" customHeight="1" thickBot="1" x14ac:dyDescent="0.35">
      <c r="A7" s="31" t="s">
        <v>5</v>
      </c>
      <c r="B7" s="84" t="s">
        <v>93</v>
      </c>
      <c r="C7" s="87"/>
      <c r="D7" s="87"/>
      <c r="E7" s="88"/>
      <c r="F7" s="2"/>
    </row>
    <row r="8" spans="1:6" ht="300" customHeight="1" thickBot="1" x14ac:dyDescent="0.35">
      <c r="A8" s="31" t="s">
        <v>0</v>
      </c>
      <c r="B8" s="52" t="s">
        <v>92</v>
      </c>
      <c r="C8" s="52"/>
      <c r="D8" s="52"/>
      <c r="E8" s="53"/>
    </row>
    <row r="9" spans="1:6" ht="84.95" customHeight="1" thickBot="1" x14ac:dyDescent="0.35">
      <c r="A9" s="31" t="s">
        <v>1</v>
      </c>
      <c r="B9" s="52" t="s">
        <v>86</v>
      </c>
      <c r="C9" s="52"/>
      <c r="D9" s="52"/>
      <c r="E9" s="53"/>
    </row>
    <row r="10" spans="1:6" ht="30" customHeight="1" thickBot="1" x14ac:dyDescent="0.35">
      <c r="A10" s="31" t="s">
        <v>2</v>
      </c>
      <c r="B10" s="52" t="s">
        <v>88</v>
      </c>
      <c r="C10" s="52"/>
      <c r="D10" s="52"/>
      <c r="E10" s="53"/>
    </row>
    <row r="11" spans="1:6" ht="30" customHeight="1" thickBot="1" x14ac:dyDescent="0.35">
      <c r="A11" s="31" t="s">
        <v>3</v>
      </c>
      <c r="B11" s="84" t="s">
        <v>19</v>
      </c>
      <c r="C11" s="85"/>
      <c r="D11" s="85"/>
      <c r="E11" s="86"/>
    </row>
    <row r="12" spans="1:6" ht="30" customHeight="1" thickBot="1" x14ac:dyDescent="0.35">
      <c r="A12" s="31" t="s">
        <v>4</v>
      </c>
      <c r="B12" s="52" t="s">
        <v>90</v>
      </c>
      <c r="C12" s="52"/>
      <c r="D12" s="52"/>
      <c r="E12" s="53"/>
    </row>
    <row r="13" spans="1:6" ht="30" customHeight="1" thickBot="1" x14ac:dyDescent="0.35">
      <c r="A13" s="8" t="s">
        <v>39</v>
      </c>
      <c r="B13" s="67" t="s">
        <v>38</v>
      </c>
      <c r="C13" s="67"/>
      <c r="D13" s="67"/>
      <c r="E13" s="68"/>
    </row>
    <row r="14" spans="1:6" ht="46.5" customHeight="1" thickTop="1" thickBot="1" x14ac:dyDescent="0.35">
      <c r="A14" s="54"/>
      <c r="B14" s="54"/>
      <c r="C14" s="54"/>
      <c r="D14" s="54"/>
      <c r="E14" s="54"/>
    </row>
    <row r="15" spans="1:6" ht="30" customHeight="1" thickTop="1" thickBot="1" x14ac:dyDescent="0.35">
      <c r="A15" s="74" t="str">
        <f>A2</f>
        <v>AÇÃO PERUASE 07 | Programa “Segunda habitação”</v>
      </c>
      <c r="B15" s="75"/>
      <c r="C15" s="75"/>
      <c r="D15" s="75"/>
      <c r="E15" s="76"/>
    </row>
    <row r="16" spans="1:6" s="5" customFormat="1" ht="30" customHeight="1" thickBot="1" x14ac:dyDescent="0.35">
      <c r="A16" s="69" t="s">
        <v>25</v>
      </c>
      <c r="B16" s="70"/>
      <c r="C16" s="70"/>
      <c r="D16" s="70"/>
      <c r="E16" s="71"/>
    </row>
    <row r="17" spans="1:5" s="5" customFormat="1" ht="30" customHeight="1" thickBot="1" x14ac:dyDescent="0.35">
      <c r="A17" s="31" t="s">
        <v>24</v>
      </c>
      <c r="B17" s="30" t="s">
        <v>15</v>
      </c>
      <c r="C17" s="30" t="s">
        <v>16</v>
      </c>
      <c r="D17" s="72" t="s">
        <v>17</v>
      </c>
      <c r="E17" s="73"/>
    </row>
    <row r="18" spans="1:5" s="6" customFormat="1" ht="30" customHeight="1" thickBot="1" x14ac:dyDescent="0.35">
      <c r="A18" s="31" t="s">
        <v>13</v>
      </c>
      <c r="B18" s="29">
        <v>0</v>
      </c>
      <c r="C18" s="29">
        <v>0</v>
      </c>
      <c r="D18" s="63">
        <f t="shared" ref="D18:D25" si="0">SUM(B18:C18)</f>
        <v>0</v>
      </c>
      <c r="E18" s="64"/>
    </row>
    <row r="19" spans="1:5" s="6" customFormat="1" ht="30" customHeight="1" thickBot="1" x14ac:dyDescent="0.35">
      <c r="A19" s="31" t="s">
        <v>6</v>
      </c>
      <c r="B19" s="29">
        <v>0</v>
      </c>
      <c r="C19" s="29">
        <v>0</v>
      </c>
      <c r="D19" s="63">
        <f t="shared" si="0"/>
        <v>0</v>
      </c>
      <c r="E19" s="64"/>
    </row>
    <row r="20" spans="1:5" s="6" customFormat="1" ht="30" customHeight="1" thickBot="1" x14ac:dyDescent="0.35">
      <c r="A20" s="31" t="s">
        <v>7</v>
      </c>
      <c r="B20" s="29">
        <v>0</v>
      </c>
      <c r="C20" s="29">
        <v>0</v>
      </c>
      <c r="D20" s="63">
        <f t="shared" si="0"/>
        <v>0</v>
      </c>
      <c r="E20" s="64"/>
    </row>
    <row r="21" spans="1:5" s="6" customFormat="1" ht="30" customHeight="1" thickBot="1" x14ac:dyDescent="0.35">
      <c r="A21" s="31" t="s">
        <v>8</v>
      </c>
      <c r="B21" s="29">
        <v>8000</v>
      </c>
      <c r="C21" s="29">
        <v>0</v>
      </c>
      <c r="D21" s="63">
        <f t="shared" si="0"/>
        <v>8000</v>
      </c>
      <c r="E21" s="64"/>
    </row>
    <row r="22" spans="1:5" s="6" customFormat="1" ht="30" customHeight="1" thickBot="1" x14ac:dyDescent="0.35">
      <c r="A22" s="31" t="s">
        <v>9</v>
      </c>
      <c r="B22" s="29">
        <v>0</v>
      </c>
      <c r="C22" s="29">
        <v>0</v>
      </c>
      <c r="D22" s="63">
        <f t="shared" si="0"/>
        <v>0</v>
      </c>
      <c r="E22" s="64"/>
    </row>
    <row r="23" spans="1:5" s="6" customFormat="1" ht="30" customHeight="1" thickBot="1" x14ac:dyDescent="0.35">
      <c r="A23" s="31" t="s">
        <v>10</v>
      </c>
      <c r="B23" s="29">
        <v>0</v>
      </c>
      <c r="C23" s="29">
        <v>0</v>
      </c>
      <c r="D23" s="63">
        <f t="shared" si="0"/>
        <v>0</v>
      </c>
      <c r="E23" s="64"/>
    </row>
    <row r="24" spans="1:5" s="6" customFormat="1" ht="30" customHeight="1" thickBot="1" x14ac:dyDescent="0.35">
      <c r="A24" s="31" t="s">
        <v>11</v>
      </c>
      <c r="B24" s="29">
        <v>0</v>
      </c>
      <c r="C24" s="29">
        <v>0</v>
      </c>
      <c r="D24" s="63">
        <f t="shared" si="0"/>
        <v>0</v>
      </c>
      <c r="E24" s="64"/>
    </row>
    <row r="25" spans="1:5" s="6" customFormat="1" ht="30" customHeight="1" thickBot="1" x14ac:dyDescent="0.35">
      <c r="A25" s="31" t="s">
        <v>12</v>
      </c>
      <c r="B25" s="29">
        <v>0</v>
      </c>
      <c r="C25" s="29">
        <v>0</v>
      </c>
      <c r="D25" s="63">
        <f t="shared" si="0"/>
        <v>0</v>
      </c>
      <c r="E25" s="64"/>
    </row>
    <row r="26" spans="1:5" s="6" customFormat="1" ht="30" customHeight="1" thickBot="1" x14ac:dyDescent="0.35">
      <c r="A26" s="8" t="s">
        <v>14</v>
      </c>
      <c r="B26" s="32">
        <f>SUM(B18:B25)</f>
        <v>8000</v>
      </c>
      <c r="C26" s="32">
        <f>SUM(C18:C25)</f>
        <v>0</v>
      </c>
      <c r="D26" s="77">
        <f>SUM(D18:D25)</f>
        <v>8000</v>
      </c>
      <c r="E26" s="78"/>
    </row>
    <row r="27" spans="1:5" ht="30" customHeight="1" thickTop="1" x14ac:dyDescent="0.3">
      <c r="B27" s="4"/>
      <c r="C27" s="4"/>
      <c r="D27" s="4"/>
      <c r="E27" s="4"/>
    </row>
    <row r="28" spans="1:5" s="3" customFormat="1" ht="30" customHeight="1" x14ac:dyDescent="0.3">
      <c r="B28" s="1"/>
      <c r="C28" s="1"/>
      <c r="D28" s="1"/>
      <c r="E28" s="1"/>
    </row>
    <row r="29" spans="1:5" s="3" customFormat="1" ht="30" customHeight="1" x14ac:dyDescent="0.3">
      <c r="B29" s="1"/>
      <c r="C29" s="1"/>
      <c r="D29" s="1"/>
      <c r="E29" s="1"/>
    </row>
    <row r="30" spans="1:5" s="3" customFormat="1" ht="30" customHeight="1" x14ac:dyDescent="0.3">
      <c r="B30" s="1"/>
      <c r="C30" s="1"/>
      <c r="D30" s="1"/>
      <c r="E30" s="1"/>
    </row>
    <row r="31" spans="1:5" s="3" customFormat="1" ht="30" customHeight="1" x14ac:dyDescent="0.3">
      <c r="B31" s="1"/>
      <c r="C31" s="1"/>
      <c r="D31" s="1"/>
      <c r="E31" s="1"/>
    </row>
    <row r="32" spans="1:5" s="3" customFormat="1" ht="30" customHeight="1" x14ac:dyDescent="0.3">
      <c r="B32" s="1"/>
      <c r="C32" s="1"/>
      <c r="D32" s="1"/>
      <c r="E32" s="1"/>
    </row>
    <row r="33" spans="2:5" s="3" customFormat="1" ht="30" customHeight="1" x14ac:dyDescent="0.3">
      <c r="B33" s="1"/>
      <c r="C33" s="1"/>
      <c r="D33" s="1"/>
      <c r="E33" s="1"/>
    </row>
    <row r="34" spans="2:5" s="3" customFormat="1" ht="30" customHeight="1" x14ac:dyDescent="0.3">
      <c r="B34" s="1"/>
      <c r="C34" s="1"/>
      <c r="D34" s="1"/>
      <c r="E34" s="1"/>
    </row>
    <row r="35" spans="2:5" s="3" customFormat="1" ht="30" customHeight="1" x14ac:dyDescent="0.3">
      <c r="B35" s="1"/>
      <c r="C35" s="1"/>
      <c r="D35" s="1"/>
      <c r="E35" s="1"/>
    </row>
    <row r="36" spans="2:5" s="3" customFormat="1" ht="30" customHeight="1" x14ac:dyDescent="0.3">
      <c r="B36" s="1"/>
      <c r="C36" s="1"/>
      <c r="D36" s="1"/>
      <c r="E36" s="1"/>
    </row>
    <row r="37" spans="2:5" s="3" customFormat="1" ht="30" customHeight="1" x14ac:dyDescent="0.3">
      <c r="B37" s="1"/>
      <c r="C37" s="1"/>
      <c r="D37" s="1"/>
      <c r="E37" s="1"/>
    </row>
    <row r="38" spans="2:5" s="3" customFormat="1" ht="30" customHeight="1" x14ac:dyDescent="0.3">
      <c r="B38" s="1"/>
      <c r="C38" s="1"/>
      <c r="D38" s="1"/>
      <c r="E38" s="1"/>
    </row>
    <row r="39" spans="2:5" s="3" customFormat="1" ht="30" customHeight="1" x14ac:dyDescent="0.3">
      <c r="B39" s="1"/>
      <c r="C39" s="1"/>
      <c r="D39" s="1"/>
      <c r="E39" s="1"/>
    </row>
    <row r="40" spans="2:5" s="3" customFormat="1" ht="30" customHeight="1" x14ac:dyDescent="0.3">
      <c r="B40" s="1"/>
      <c r="C40" s="1"/>
      <c r="D40" s="1"/>
      <c r="E40" s="1"/>
    </row>
    <row r="41" spans="2:5" s="3" customFormat="1" ht="30" customHeight="1" x14ac:dyDescent="0.3">
      <c r="B41" s="1"/>
      <c r="C41" s="1"/>
      <c r="D41" s="1"/>
      <c r="E41" s="1"/>
    </row>
    <row r="42" spans="2:5" s="3" customFormat="1" ht="30" customHeight="1" x14ac:dyDescent="0.3">
      <c r="B42" s="1"/>
      <c r="C42" s="1"/>
      <c r="D42" s="1"/>
      <c r="E42" s="1"/>
    </row>
    <row r="43" spans="2:5" s="3" customFormat="1" ht="30" customHeight="1" x14ac:dyDescent="0.3">
      <c r="B43" s="1"/>
      <c r="C43" s="1"/>
      <c r="D43" s="1"/>
      <c r="E43" s="1"/>
    </row>
    <row r="44" spans="2:5" s="3" customFormat="1" ht="30" customHeight="1" x14ac:dyDescent="0.3">
      <c r="B44" s="1"/>
      <c r="C44" s="1"/>
      <c r="D44" s="1"/>
      <c r="E44" s="1"/>
    </row>
    <row r="45" spans="2:5" s="3" customFormat="1" ht="30" customHeight="1" x14ac:dyDescent="0.3">
      <c r="B45" s="1"/>
      <c r="C45" s="1"/>
      <c r="D45" s="1"/>
      <c r="E45" s="1"/>
    </row>
    <row r="46" spans="2:5" s="3" customFormat="1" ht="30" customHeight="1" x14ac:dyDescent="0.3">
      <c r="B46" s="1"/>
      <c r="C46" s="1"/>
      <c r="D46" s="1"/>
      <c r="E46" s="1"/>
    </row>
    <row r="47" spans="2:5" s="3" customFormat="1" ht="30" customHeight="1" x14ac:dyDescent="0.3">
      <c r="B47" s="1"/>
      <c r="C47" s="1"/>
      <c r="D47" s="1"/>
      <c r="E47" s="1"/>
    </row>
    <row r="48" spans="2:5" s="3" customFormat="1" ht="30" customHeight="1" x14ac:dyDescent="0.3">
      <c r="B48" s="1"/>
      <c r="C48" s="1"/>
      <c r="D48" s="1"/>
      <c r="E48" s="1"/>
    </row>
    <row r="49" spans="2:5" s="3" customFormat="1" ht="30" customHeight="1" x14ac:dyDescent="0.3">
      <c r="B49" s="1"/>
      <c r="C49" s="1"/>
      <c r="D49" s="1"/>
      <c r="E49" s="1"/>
    </row>
    <row r="50" spans="2:5" s="3" customFormat="1" ht="30" customHeight="1" x14ac:dyDescent="0.3">
      <c r="B50" s="1"/>
      <c r="C50" s="1"/>
      <c r="D50" s="1"/>
      <c r="E50" s="1"/>
    </row>
    <row r="51" spans="2:5" s="3" customFormat="1" ht="30" customHeight="1" x14ac:dyDescent="0.3">
      <c r="B51" s="1"/>
      <c r="C51" s="1"/>
      <c r="D51" s="1"/>
      <c r="E51" s="1"/>
    </row>
    <row r="52" spans="2:5" s="3" customFormat="1" ht="30" customHeight="1" x14ac:dyDescent="0.3">
      <c r="B52" s="1"/>
      <c r="C52" s="1"/>
      <c r="D52" s="1"/>
      <c r="E52" s="1"/>
    </row>
    <row r="53" spans="2:5" s="3" customFormat="1" ht="30" customHeight="1" x14ac:dyDescent="0.3">
      <c r="B53" s="1"/>
      <c r="C53" s="1"/>
      <c r="D53" s="1"/>
      <c r="E53" s="1"/>
    </row>
    <row r="54" spans="2:5" s="3" customFormat="1" ht="30" customHeight="1" x14ac:dyDescent="0.3">
      <c r="B54" s="1"/>
      <c r="C54" s="1"/>
      <c r="D54" s="1"/>
      <c r="E54" s="1"/>
    </row>
    <row r="55" spans="2:5" s="3" customFormat="1" ht="30" customHeight="1" x14ac:dyDescent="0.3">
      <c r="B55" s="1"/>
      <c r="C55" s="1"/>
      <c r="D55" s="1"/>
      <c r="E55" s="1"/>
    </row>
    <row r="56" spans="2:5" s="3" customFormat="1" ht="30" customHeight="1" x14ac:dyDescent="0.3">
      <c r="B56" s="1"/>
      <c r="C56" s="1"/>
      <c r="D56" s="1"/>
      <c r="E56" s="1"/>
    </row>
    <row r="57" spans="2:5" s="3" customFormat="1" ht="30" customHeight="1" x14ac:dyDescent="0.3">
      <c r="B57" s="1"/>
      <c r="C57" s="1"/>
      <c r="D57" s="1"/>
      <c r="E57" s="1"/>
    </row>
    <row r="58" spans="2:5" s="3" customFormat="1" ht="30" customHeight="1" x14ac:dyDescent="0.3">
      <c r="B58" s="1"/>
      <c r="C58" s="1"/>
      <c r="D58" s="1"/>
      <c r="E58" s="1"/>
    </row>
    <row r="59" spans="2:5" s="3" customFormat="1" ht="30" customHeight="1" x14ac:dyDescent="0.3">
      <c r="B59" s="1"/>
      <c r="C59" s="1"/>
      <c r="D59" s="1"/>
      <c r="E59" s="1"/>
    </row>
    <row r="60" spans="2:5" s="3" customFormat="1" ht="30" customHeight="1" x14ac:dyDescent="0.3">
      <c r="B60" s="1"/>
      <c r="C60" s="1"/>
      <c r="D60" s="1"/>
      <c r="E60" s="1"/>
    </row>
    <row r="61" spans="2:5" s="3" customFormat="1" ht="30" customHeight="1" x14ac:dyDescent="0.3">
      <c r="B61" s="1"/>
      <c r="C61" s="1"/>
      <c r="D61" s="1"/>
      <c r="E61" s="1"/>
    </row>
    <row r="62" spans="2:5" s="3" customFormat="1" ht="30" customHeight="1" x14ac:dyDescent="0.3">
      <c r="B62" s="1"/>
      <c r="C62" s="1"/>
      <c r="D62" s="1"/>
      <c r="E62" s="1"/>
    </row>
    <row r="63" spans="2:5" s="3" customFormat="1" ht="30" customHeight="1" x14ac:dyDescent="0.3">
      <c r="B63" s="1"/>
      <c r="C63" s="1"/>
      <c r="D63" s="1"/>
      <c r="E63" s="1"/>
    </row>
    <row r="64" spans="2:5" s="3" customFormat="1" ht="30" customHeight="1" x14ac:dyDescent="0.3">
      <c r="B64" s="1"/>
      <c r="C64" s="1"/>
      <c r="D64" s="1"/>
      <c r="E64" s="1"/>
    </row>
    <row r="65" spans="2:5" s="3" customFormat="1" ht="30" customHeight="1" x14ac:dyDescent="0.3">
      <c r="B65" s="1"/>
      <c r="C65" s="1"/>
      <c r="D65" s="1"/>
      <c r="E65" s="1"/>
    </row>
    <row r="66" spans="2:5" s="3" customFormat="1" ht="30" customHeight="1" x14ac:dyDescent="0.3">
      <c r="B66" s="1"/>
      <c r="C66" s="1"/>
      <c r="D66" s="1"/>
      <c r="E66" s="1"/>
    </row>
    <row r="67" spans="2:5" s="3" customFormat="1" ht="30" customHeight="1" x14ac:dyDescent="0.3">
      <c r="B67" s="1"/>
      <c r="C67" s="1"/>
      <c r="D67" s="1"/>
      <c r="E67" s="1"/>
    </row>
    <row r="68" spans="2:5" s="3" customFormat="1" ht="30" customHeight="1" x14ac:dyDescent="0.3">
      <c r="B68" s="1"/>
      <c r="C68" s="1"/>
      <c r="D68" s="1"/>
      <c r="E68" s="1"/>
    </row>
    <row r="69" spans="2:5" s="3" customFormat="1" ht="30" customHeight="1" x14ac:dyDescent="0.3">
      <c r="B69" s="1"/>
      <c r="C69" s="1"/>
      <c r="D69" s="1"/>
      <c r="E69" s="1"/>
    </row>
    <row r="70" spans="2:5" s="3" customFormat="1" ht="30" customHeight="1" x14ac:dyDescent="0.3">
      <c r="B70" s="1"/>
      <c r="C70" s="1"/>
      <c r="D70" s="1"/>
      <c r="E70" s="1"/>
    </row>
    <row r="71" spans="2:5" s="3" customFormat="1" ht="30" customHeight="1" x14ac:dyDescent="0.3">
      <c r="B71" s="1"/>
      <c r="C71" s="1"/>
      <c r="D71" s="1"/>
      <c r="E71" s="1"/>
    </row>
    <row r="72" spans="2:5" s="3" customFormat="1" ht="30" customHeight="1" x14ac:dyDescent="0.3">
      <c r="B72" s="1"/>
      <c r="C72" s="1"/>
      <c r="D72" s="1"/>
      <c r="E72" s="1"/>
    </row>
    <row r="73" spans="2:5" s="3" customFormat="1" ht="30" customHeight="1" x14ac:dyDescent="0.3">
      <c r="B73" s="1"/>
      <c r="C73" s="1"/>
      <c r="D73" s="1"/>
      <c r="E73" s="1"/>
    </row>
    <row r="74" spans="2:5" s="3" customFormat="1" ht="30" customHeight="1" x14ac:dyDescent="0.3">
      <c r="B74" s="1"/>
      <c r="C74" s="1"/>
      <c r="D74" s="1"/>
      <c r="E74" s="1"/>
    </row>
    <row r="75" spans="2:5" s="3" customFormat="1" ht="30" customHeight="1" x14ac:dyDescent="0.3">
      <c r="B75" s="1"/>
      <c r="C75" s="1"/>
      <c r="D75" s="1"/>
      <c r="E75" s="1"/>
    </row>
    <row r="76" spans="2:5" s="3" customFormat="1" ht="30" customHeight="1" x14ac:dyDescent="0.3">
      <c r="B76" s="1"/>
      <c r="C76" s="1"/>
      <c r="D76" s="1"/>
      <c r="E76" s="1"/>
    </row>
    <row r="77" spans="2:5" s="3" customFormat="1" ht="30" customHeight="1" x14ac:dyDescent="0.3">
      <c r="B77" s="1"/>
      <c r="C77" s="1"/>
      <c r="D77" s="1"/>
      <c r="E77" s="1"/>
    </row>
    <row r="78" spans="2:5" s="3" customFormat="1" ht="30" customHeight="1" x14ac:dyDescent="0.3">
      <c r="B78" s="1"/>
      <c r="C78" s="1"/>
      <c r="D78" s="1"/>
      <c r="E78" s="1"/>
    </row>
    <row r="79" spans="2:5" s="3" customFormat="1" ht="30" customHeight="1" x14ac:dyDescent="0.3">
      <c r="B79" s="1"/>
      <c r="C79" s="1"/>
      <c r="D79" s="1"/>
      <c r="E79" s="1"/>
    </row>
    <row r="80" spans="2:5" s="3" customFormat="1" ht="30" customHeight="1" x14ac:dyDescent="0.3">
      <c r="B80" s="1"/>
      <c r="C80" s="1"/>
      <c r="D80" s="1"/>
      <c r="E80" s="1"/>
    </row>
    <row r="81" spans="2:5" s="3" customFormat="1" ht="30" customHeight="1" x14ac:dyDescent="0.3">
      <c r="B81" s="1"/>
      <c r="C81" s="1"/>
      <c r="D81" s="1"/>
      <c r="E81" s="1"/>
    </row>
    <row r="82" spans="2:5" s="3" customFormat="1" ht="30" customHeight="1" x14ac:dyDescent="0.3">
      <c r="B82" s="1"/>
      <c r="C82" s="1"/>
      <c r="D82" s="1"/>
      <c r="E82" s="1"/>
    </row>
    <row r="83" spans="2:5" s="3" customFormat="1" ht="30" customHeight="1" x14ac:dyDescent="0.3">
      <c r="B83" s="1"/>
      <c r="C83" s="1"/>
      <c r="D83" s="1"/>
      <c r="E83" s="1"/>
    </row>
    <row r="84" spans="2:5" s="3" customFormat="1" ht="30" customHeight="1" x14ac:dyDescent="0.3">
      <c r="B84" s="1"/>
      <c r="C84" s="1"/>
      <c r="D84" s="1"/>
      <c r="E84" s="1"/>
    </row>
  </sheetData>
  <mergeCells count="26">
    <mergeCell ref="D25:E25"/>
    <mergeCell ref="D26:E26"/>
    <mergeCell ref="B4:E4"/>
    <mergeCell ref="D19:E19"/>
    <mergeCell ref="D20:E20"/>
    <mergeCell ref="D21:E21"/>
    <mergeCell ref="D22:E22"/>
    <mergeCell ref="D23:E23"/>
    <mergeCell ref="D24:E24"/>
    <mergeCell ref="B13:E13"/>
    <mergeCell ref="A14:E14"/>
    <mergeCell ref="A15:E15"/>
    <mergeCell ref="A16:E16"/>
    <mergeCell ref="D17:E17"/>
    <mergeCell ref="D18:E18"/>
    <mergeCell ref="B8:E8"/>
    <mergeCell ref="B9:E9"/>
    <mergeCell ref="B10:E10"/>
    <mergeCell ref="B11:E11"/>
    <mergeCell ref="B12:E12"/>
    <mergeCell ref="A1:E1"/>
    <mergeCell ref="A2:E2"/>
    <mergeCell ref="B3:E3"/>
    <mergeCell ref="B5:E5"/>
    <mergeCell ref="B6:E6"/>
    <mergeCell ref="B7:E7"/>
  </mergeCells>
  <pageMargins left="0.43307086614173229" right="0.43307086614173229" top="0.35433070866141736"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11</vt:i4>
      </vt:variant>
    </vt:vector>
  </HeadingPairs>
  <TitlesOfParts>
    <vt:vector size="11" baseType="lpstr">
      <vt:lpstr>RESUMO-investimento</vt:lpstr>
      <vt:lpstr>RESUMO-investimento-publico</vt:lpstr>
      <vt:lpstr>PERUASE 01</vt:lpstr>
      <vt:lpstr>PERUASE 02</vt:lpstr>
      <vt:lpstr>PERUASE 03</vt:lpstr>
      <vt:lpstr>PERUASE 04</vt:lpstr>
      <vt:lpstr>PERUASE 05</vt:lpstr>
      <vt:lpstr>PERUASE 06</vt:lpstr>
      <vt:lpstr>PERUASE 07</vt:lpstr>
      <vt:lpstr>PERUASE 08</vt:lpstr>
      <vt:lpstr>PERUASE 09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2017-01-09T17:17:41Z</cp:lastPrinted>
  <dcterms:created xsi:type="dcterms:W3CDTF">2015-10-09T14:25:29Z</dcterms:created>
  <dcterms:modified xsi:type="dcterms:W3CDTF">2017-01-11T10:21:14Z</dcterms:modified>
</cp:coreProperties>
</file>